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Сгруппированный" sheetId="1" r:id="rId1"/>
  </sheets>
  <externalReferences>
    <externalReference r:id="rId2"/>
  </externalReference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Сгруппированный!$A$1:$L$66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Сгруппированный!$A$1:$L$66</definedName>
    <definedName name="Z_89A73F7A_C89E_4527_AEEB_D06379023611_.wvu.Rows" localSheetId="0" hidden="1">Сгруппированный!$1:$1</definedName>
    <definedName name="_xlnm.Print_Area" localSheetId="0">Сгруппированный!$A$2:$L$65</definedName>
  </definedNames>
  <calcPr calcId="125725"/>
</workbook>
</file>

<file path=xl/calcChain.xml><?xml version="1.0" encoding="utf-8"?>
<calcChain xmlns="http://schemas.openxmlformats.org/spreadsheetml/2006/main">
  <c r="O55" i="1"/>
  <c r="N55"/>
  <c r="M55"/>
  <c r="O52"/>
  <c r="N52"/>
  <c r="M52"/>
  <c r="O51"/>
  <c r="N51"/>
  <c r="M51"/>
  <c r="O50"/>
  <c r="N50"/>
  <c r="M50"/>
  <c r="O49"/>
  <c r="O53" s="1"/>
  <c r="N49"/>
  <c r="N53" s="1"/>
  <c r="M49"/>
  <c r="M53" s="1"/>
  <c r="O46"/>
  <c r="N46"/>
  <c r="M46"/>
  <c r="O45"/>
  <c r="N45"/>
  <c r="M45"/>
  <c r="O44"/>
  <c r="N44"/>
  <c r="M44"/>
  <c r="O43"/>
  <c r="N43"/>
  <c r="M43"/>
  <c r="O42"/>
  <c r="N42"/>
  <c r="M42"/>
  <c r="O41"/>
  <c r="O47" s="1"/>
  <c r="N41"/>
  <c r="M41"/>
  <c r="O40"/>
  <c r="N40"/>
  <c r="N47" s="1"/>
  <c r="M40"/>
  <c r="M47" s="1"/>
  <c r="O37"/>
  <c r="N37"/>
  <c r="M37"/>
  <c r="O36"/>
  <c r="N36"/>
  <c r="M36"/>
  <c r="O35"/>
  <c r="N35"/>
  <c r="M35"/>
  <c r="O34"/>
  <c r="N34"/>
  <c r="M34"/>
  <c r="O33"/>
  <c r="N33"/>
  <c r="M33"/>
  <c r="O32"/>
  <c r="O38" s="1"/>
  <c r="N32"/>
  <c r="M32"/>
  <c r="O31"/>
  <c r="N31"/>
  <c r="N38" s="1"/>
  <c r="M31"/>
  <c r="M38" s="1"/>
  <c r="O28"/>
  <c r="N28"/>
  <c r="M28"/>
  <c r="O27"/>
  <c r="N27"/>
  <c r="M27"/>
  <c r="O26"/>
  <c r="N26"/>
  <c r="M26"/>
  <c r="O25"/>
  <c r="N25"/>
  <c r="M25"/>
  <c r="O24"/>
  <c r="N24"/>
  <c r="M24"/>
  <c r="O23"/>
  <c r="O29" s="1"/>
  <c r="N23"/>
  <c r="N29" s="1"/>
  <c r="M23"/>
  <c r="M29" s="1"/>
  <c r="O20"/>
  <c r="N20"/>
  <c r="M20"/>
  <c r="O19"/>
  <c r="N19"/>
  <c r="M19"/>
  <c r="O18"/>
  <c r="N18"/>
  <c r="M18"/>
  <c r="O17"/>
  <c r="N17"/>
  <c r="M17"/>
  <c r="O16"/>
  <c r="N16"/>
  <c r="M16"/>
  <c r="O15"/>
  <c r="N15"/>
  <c r="M15"/>
  <c r="O14"/>
  <c r="N14"/>
  <c r="M14"/>
  <c r="O13"/>
  <c r="N13"/>
  <c r="M13"/>
  <c r="O12"/>
  <c r="N12"/>
  <c r="M12"/>
  <c r="O11"/>
  <c r="O21" s="1"/>
  <c r="N11"/>
  <c r="N21" s="1"/>
  <c r="M11"/>
  <c r="M21" s="1"/>
  <c r="N8"/>
</calcChain>
</file>

<file path=xl/sharedStrings.xml><?xml version="1.0" encoding="utf-8"?>
<sst xmlns="http://schemas.openxmlformats.org/spreadsheetml/2006/main" count="90" uniqueCount="74">
  <si>
    <t>СВОДКА</t>
  </si>
  <si>
    <t>Наименование района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</si>
  <si>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</si>
  <si>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</si>
  <si>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</si>
  <si>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</si>
  <si>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</si>
  <si>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</si>
  <si>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</si>
  <si>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2022 год</t>
  </si>
  <si>
    <t>+/-к пред дню</t>
  </si>
  <si>
    <t>2021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</si>
  <si>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</si>
  <si>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</si>
  <si>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</si>
  <si>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</si>
  <si>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</si>
  <si>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</si>
  <si>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</si>
  <si>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</si>
  <si>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</si>
  <si>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</t>
  </si>
  <si>
    <t>Канский</t>
  </si>
  <si>
    <t>Дзержинский</t>
  </si>
  <si>
    <t>Тасеевский</t>
  </si>
  <si>
    <t>Иланский</t>
  </si>
  <si>
    <t>Нижнеингашский</t>
  </si>
  <si>
    <t>Ирбейский</t>
  </si>
  <si>
    <t>Рыбинский</t>
  </si>
  <si>
    <t>Саянский</t>
  </si>
  <si>
    <t>Уярский</t>
  </si>
  <si>
    <t>Итого</t>
  </si>
  <si>
    <t>Большемуртинский</t>
  </si>
  <si>
    <t>Балахтинский</t>
  </si>
  <si>
    <t>Сухобузимский</t>
  </si>
  <si>
    <t>Емельяновский</t>
  </si>
  <si>
    <t>Березовский</t>
  </si>
  <si>
    <t>Манский</t>
  </si>
  <si>
    <t>Ачинский</t>
  </si>
  <si>
    <t>Боготольский</t>
  </si>
  <si>
    <t>Тюхтетский</t>
  </si>
  <si>
    <t>Назаровский</t>
  </si>
  <si>
    <t>Ужурский</t>
  </si>
  <si>
    <t>Шарыповский</t>
  </si>
  <si>
    <t>Новоселовский</t>
  </si>
  <si>
    <t>Ермаковский</t>
  </si>
  <si>
    <t>Шушенский</t>
  </si>
  <si>
    <t>Минусинский</t>
  </si>
  <si>
    <t>Каратузский</t>
  </si>
  <si>
    <t>Идринский</t>
  </si>
  <si>
    <t>Курагинский</t>
  </si>
  <si>
    <t>Краснотуранский</t>
  </si>
  <si>
    <t>Енисейский</t>
  </si>
  <si>
    <t>Казачинский</t>
  </si>
  <si>
    <t>Пировский</t>
  </si>
  <si>
    <t>Туруханский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</si>
  <si>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</si>
  <si>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</si>
  <si>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</si>
  <si>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</si>
  <si>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</si>
  <si>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</si>
  <si>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</si>
  <si>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</si>
  <si>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+/- 2021/2020, тонн</t>
  </si>
  <si>
    <t>всего</t>
  </si>
  <si>
    <t>по надою молока в сельскохозяйственных предприятиях и К(Ф)Х края</t>
  </si>
  <si>
    <t>на 03 марта</t>
  </si>
  <si>
    <t>2022 года</t>
  </si>
  <si>
    <t>Разница к 2021 году +/-</t>
  </si>
  <si>
    <t>на 1 февраля</t>
  </si>
  <si>
    <t>2022г</t>
  </si>
  <si>
    <t>2021г</t>
  </si>
  <si>
    <t>2020г</t>
  </si>
</sst>
</file>

<file path=xl/styles.xml><?xml version="1.0" encoding="utf-8"?>
<styleSheet xmlns="http://schemas.openxmlformats.org/spreadsheetml/2006/main">
  <numFmts count="9">
    <numFmt numFmtId="164" formatCode="0.0"/>
    <numFmt numFmtId="165" formatCode="0.0;[Red]0.0"/>
    <numFmt numFmtId="166" formatCode="#,##0.0_р_."/>
    <numFmt numFmtId="167" formatCode="_-* #,##0.00_р_._-;\-* #,##0.00_р_._-;_-* &quot;-&quot;??_р_._-;_-@_-"/>
    <numFmt numFmtId="168" formatCode="#,##0.0_р_.;\-#,##0.0_р_.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3"/>
      <name val="Arial Cyr"/>
      <family val="2"/>
      <charset val="204"/>
    </font>
    <font>
      <b/>
      <sz val="13"/>
      <name val="Arial Cyr"/>
      <family val="2"/>
      <charset val="204"/>
    </font>
    <font>
      <b/>
      <sz val="12"/>
      <name val="Arial Cyr"/>
      <family val="2"/>
      <charset val="204"/>
    </font>
    <font>
      <sz val="13"/>
      <name val="Arial Cyr"/>
      <charset val="204"/>
    </font>
    <font>
      <sz val="12"/>
      <name val="Arial"/>
      <family val="2"/>
      <charset val="204"/>
    </font>
    <font>
      <b/>
      <sz val="13"/>
      <name val="Arial Cyr"/>
      <charset val="204"/>
    </font>
    <font>
      <b/>
      <sz val="12"/>
      <name val="Arial Cyr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7">
    <xf numFmtId="0" fontId="0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" fillId="0" borderId="0" applyFont="0" applyFill="0" applyBorder="0" applyAlignment="0" applyProtection="0"/>
  </cellStyleXfs>
  <cellXfs count="124">
    <xf numFmtId="0" fontId="0" fillId="0" borderId="0" xfId="0"/>
    <xf numFmtId="164" fontId="3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164" fontId="5" fillId="0" borderId="9" xfId="0" applyNumberFormat="1" applyFont="1" applyBorder="1" applyAlignment="1">
      <alignment vertical="center"/>
    </xf>
    <xf numFmtId="164" fontId="5" fillId="0" borderId="5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64" fontId="4" fillId="0" borderId="0" xfId="0" applyNumberFormat="1" applyFont="1" applyAlignment="1">
      <alignment vertical="center"/>
    </xf>
    <xf numFmtId="164" fontId="10" fillId="0" borderId="9" xfId="0" applyNumberFormat="1" applyFont="1" applyBorder="1" applyAlignment="1">
      <alignment vertical="center"/>
    </xf>
    <xf numFmtId="164" fontId="10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center"/>
    </xf>
    <xf numFmtId="2" fontId="10" fillId="0" borderId="5" xfId="0" applyNumberFormat="1" applyFont="1" applyBorder="1" applyAlignment="1">
      <alignment horizontal="center"/>
    </xf>
    <xf numFmtId="164" fontId="10" fillId="0" borderId="9" xfId="0" applyNumberFormat="1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/>
    </xf>
    <xf numFmtId="164" fontId="11" fillId="0" borderId="5" xfId="0" applyNumberFormat="1" applyFont="1" applyBorder="1" applyAlignment="1">
      <alignment horizontal="center"/>
    </xf>
    <xf numFmtId="0" fontId="11" fillId="0" borderId="0" xfId="0" applyFont="1" applyAlignment="1">
      <alignment vertical="center"/>
    </xf>
    <xf numFmtId="164" fontId="5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vertical="center"/>
    </xf>
    <xf numFmtId="1" fontId="5" fillId="0" borderId="9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12" fillId="0" borderId="9" xfId="0" applyNumberFormat="1" applyFont="1" applyBorder="1" applyAlignment="1">
      <alignment horizontal="left" vertical="center"/>
    </xf>
    <xf numFmtId="164" fontId="12" fillId="0" borderId="9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" fontId="13" fillId="0" borderId="5" xfId="0" applyNumberFormat="1" applyFont="1" applyBorder="1" applyAlignment="1">
      <alignment horizontal="center" vertical="center"/>
    </xf>
    <xf numFmtId="16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64" fontId="5" fillId="0" borderId="0" xfId="0" applyNumberFormat="1" applyFont="1" applyBorder="1" applyAlignment="1">
      <alignment vertical="center"/>
    </xf>
    <xf numFmtId="164" fontId="5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164" fontId="5" fillId="0" borderId="12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4" fontId="5" fillId="0" borderId="12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/>
    <xf numFmtId="164" fontId="5" fillId="0" borderId="14" xfId="0" applyNumberFormat="1" applyFont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5" xfId="0" applyNumberFormat="1" applyFont="1" applyBorder="1" applyAlignment="1">
      <alignment horizontal="center" vertical="center"/>
    </xf>
    <xf numFmtId="168" fontId="5" fillId="0" borderId="3" xfId="1" applyNumberFormat="1" applyFont="1" applyBorder="1" applyAlignment="1">
      <alignment horizontal="center" vertical="center"/>
    </xf>
    <xf numFmtId="168" fontId="5" fillId="0" borderId="5" xfId="1" applyNumberFormat="1" applyFont="1" applyBorder="1" applyAlignment="1">
      <alignment horizontal="center" vertical="center"/>
    </xf>
    <xf numFmtId="169" fontId="5" fillId="0" borderId="3" xfId="1" applyNumberFormat="1" applyFont="1" applyBorder="1" applyAlignment="1">
      <alignment vertical="center" wrapText="1"/>
    </xf>
    <xf numFmtId="169" fontId="5" fillId="0" borderId="5" xfId="1" applyNumberFormat="1" applyFont="1" applyBorder="1" applyAlignment="1">
      <alignment vertical="center" wrapText="1"/>
    </xf>
    <xf numFmtId="170" fontId="5" fillId="0" borderId="3" xfId="1" applyNumberFormat="1" applyFont="1" applyBorder="1" applyAlignment="1">
      <alignment horizontal="center" vertical="center"/>
    </xf>
    <xf numFmtId="170" fontId="5" fillId="0" borderId="4" xfId="1" applyNumberFormat="1" applyFont="1" applyBorder="1" applyAlignment="1">
      <alignment horizontal="center" vertical="center"/>
    </xf>
    <xf numFmtId="170" fontId="5" fillId="0" borderId="5" xfId="1" applyNumberFormat="1" applyFont="1" applyBorder="1" applyAlignment="1">
      <alignment horizontal="center" vertical="center"/>
    </xf>
    <xf numFmtId="171" fontId="5" fillId="0" borderId="0" xfId="0" applyNumberFormat="1" applyFont="1" applyBorder="1" applyAlignment="1">
      <alignment horizontal="center"/>
    </xf>
    <xf numFmtId="172" fontId="5" fillId="0" borderId="3" xfId="1" applyNumberFormat="1" applyFont="1" applyBorder="1" applyAlignment="1">
      <alignment vertical="center" wrapText="1"/>
    </xf>
    <xf numFmtId="172" fontId="5" fillId="0" borderId="5" xfId="1" applyNumberFormat="1" applyFont="1" applyBorder="1" applyAlignment="1">
      <alignment vertical="center" wrapText="1"/>
    </xf>
    <xf numFmtId="164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</cellXfs>
  <cellStyles count="27">
    <cellStyle name="Обычный" xfId="0" builtinId="0"/>
    <cellStyle name="Обычный 10" xfId="2"/>
    <cellStyle name="Обычный 10 2" xfId="3"/>
    <cellStyle name="Обычный 11" xfId="4"/>
    <cellStyle name="Обычный 11 2" xfId="5"/>
    <cellStyle name="Обычный 12" xfId="6"/>
    <cellStyle name="Обычный 12 2" xfId="7"/>
    <cellStyle name="Обычный 13" xfId="8"/>
    <cellStyle name="Обычный 14" xfId="9"/>
    <cellStyle name="Обычный 2" xfId="10"/>
    <cellStyle name="Обычный 2 2" xfId="11"/>
    <cellStyle name="Обычный 3" xfId="12"/>
    <cellStyle name="Обычный 3 2" xfId="13"/>
    <cellStyle name="Обычный 4" xfId="14"/>
    <cellStyle name="Обычный 4 2" xfId="15"/>
    <cellStyle name="Обычный 5" xfId="16"/>
    <cellStyle name="Обычный 5 2" xfId="17"/>
    <cellStyle name="Обычный 6" xfId="18"/>
    <cellStyle name="Обычный 6 2" xfId="19"/>
    <cellStyle name="Обычный 7" xfId="20"/>
    <cellStyle name="Обычный 7 2" xfId="21"/>
    <cellStyle name="Обычный 8" xfId="22"/>
    <cellStyle name="Обычный 8 2" xfId="23"/>
    <cellStyle name="Обычный 9" xfId="24"/>
    <cellStyle name="Обычный 9 2" xfId="25"/>
    <cellStyle name="Финансовый" xfId="1" builtinId="3"/>
    <cellStyle name="Финансовый 2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__&#1054;_&#1046;&#1080;&#1074;&#1086;&#1090;&#1085;&#1086;&#1074;&#1086;&#1076;&#1089;&#1090;&#1074;&#1072;/_____________&#1057;&#1042;&#1054;&#1044;&#1050;&#1040;%20&#1087;&#1086;%20&#1084;&#1086;&#1083;&#1086;&#1082;&#1091;%20&#1085;&#1077;%20&#1090;&#1088;&#1086;&#1075;&#1072;&#1090;&#1100;/______________________&#1057;&#1042;&#1054;&#1044;&#1050;&#1040;%20&#1055;&#1054;%20&#1053;&#1040;&#1044;&#1054;&#1070;%20&#1052;&#1054;&#1051;&#1054;&#1050;&#1040;%20&#1053;&#1040;%2000.00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Молоко с начала года"/>
      <sheetName val="промрасчет"/>
      <sheetName val="Рейтинг"/>
      <sheetName val="Исходный для набора"/>
      <sheetName val="Сгруппированный"/>
      <sheetName val="ДИНАМИКА 2022"/>
      <sheetName val="ДИНАМИКА 2021"/>
      <sheetName val="Динамика 2020"/>
      <sheetName val="Динамика 2019"/>
      <sheetName val="Динамина 2018"/>
      <sheetName val="Динамина 2017"/>
      <sheetName val="Динамика 2016 натур"/>
      <sheetName val="Динамика 2015"/>
      <sheetName val="Динамика 2014"/>
      <sheetName val="Динамика 2013"/>
      <sheetName val="Динамика 2012"/>
      <sheetName val="Динамика 2011"/>
      <sheetName val="Динамика 2010"/>
      <sheetName val="Динамика 2009г"/>
      <sheetName val="Динамика 2016"/>
      <sheetName val="ДИНАМИКА 2008 2007"/>
      <sheetName val="валовка в течении месяца"/>
      <sheetName val="продуктивность в течен месяца"/>
      <sheetName val="Диаграмма3"/>
      <sheetName val="валовка помесячноза год"/>
      <sheetName val="Диаграмма1"/>
    </sheetNames>
    <sheetDataSet>
      <sheetData sheetId="0"/>
      <sheetData sheetId="1"/>
      <sheetData sheetId="2"/>
      <sheetData sheetId="3">
        <row r="7">
          <cell r="AA7" t="str">
            <v>2020 год</v>
          </cell>
        </row>
        <row r="9">
          <cell r="Z9">
            <v>47.94</v>
          </cell>
          <cell r="AA9">
            <v>1859</v>
          </cell>
          <cell r="AB9">
            <v>40.1</v>
          </cell>
        </row>
        <row r="10">
          <cell r="Z10">
            <v>2.95</v>
          </cell>
          <cell r="AA10">
            <v>542</v>
          </cell>
          <cell r="AB10">
            <v>3.7</v>
          </cell>
        </row>
        <row r="11">
          <cell r="Z11">
            <v>50.54</v>
          </cell>
          <cell r="AA11">
            <v>3236</v>
          </cell>
          <cell r="AB11">
            <v>46.1</v>
          </cell>
        </row>
        <row r="12">
          <cell r="Z12">
            <v>10</v>
          </cell>
          <cell r="AA12">
            <v>835</v>
          </cell>
          <cell r="AB12">
            <v>12.1</v>
          </cell>
        </row>
        <row r="13">
          <cell r="Z13">
            <v>3.75</v>
          </cell>
          <cell r="AA13">
            <v>389</v>
          </cell>
          <cell r="AB13">
            <v>4.5</v>
          </cell>
        </row>
        <row r="14">
          <cell r="Z14">
            <v>0.64</v>
          </cell>
          <cell r="AA14">
            <v>261</v>
          </cell>
          <cell r="AB14">
            <v>3</v>
          </cell>
        </row>
        <row r="15">
          <cell r="Z15">
            <v>12.44</v>
          </cell>
          <cell r="AA15">
            <v>927</v>
          </cell>
          <cell r="AB15">
            <v>13.7</v>
          </cell>
        </row>
        <row r="16">
          <cell r="Z16">
            <v>19.14</v>
          </cell>
          <cell r="AA16">
            <v>1257</v>
          </cell>
          <cell r="AB16">
            <v>20.9</v>
          </cell>
        </row>
        <row r="17">
          <cell r="Z17">
            <v>1.0580000000000001</v>
          </cell>
          <cell r="AA17">
            <v>203</v>
          </cell>
          <cell r="AB17">
            <v>1.2</v>
          </cell>
        </row>
        <row r="18">
          <cell r="Z18">
            <v>6.34</v>
          </cell>
          <cell r="AA18">
            <v>803</v>
          </cell>
          <cell r="AB18">
            <v>6.5</v>
          </cell>
        </row>
        <row r="19">
          <cell r="Z19">
            <v>1.34</v>
          </cell>
          <cell r="AA19">
            <v>120</v>
          </cell>
          <cell r="AB19">
            <v>0.7</v>
          </cell>
        </row>
        <row r="20">
          <cell r="Z20">
            <v>6.14</v>
          </cell>
          <cell r="AA20">
            <v>929</v>
          </cell>
          <cell r="AB20">
            <v>7.6</v>
          </cell>
        </row>
        <row r="21">
          <cell r="Z21">
            <v>7.44</v>
          </cell>
          <cell r="AA21">
            <v>765</v>
          </cell>
          <cell r="AB21">
            <v>10</v>
          </cell>
        </row>
        <row r="22">
          <cell r="Z22">
            <v>0.34</v>
          </cell>
          <cell r="AA22">
            <v>245</v>
          </cell>
          <cell r="AB22">
            <v>1</v>
          </cell>
        </row>
        <row r="23">
          <cell r="Z23">
            <v>202.64</v>
          </cell>
          <cell r="AA23">
            <v>10108</v>
          </cell>
          <cell r="AB23">
            <v>205</v>
          </cell>
        </row>
        <row r="24">
          <cell r="Z24">
            <v>0</v>
          </cell>
          <cell r="AA24">
            <v>501</v>
          </cell>
          <cell r="AB24">
            <v>7.4</v>
          </cell>
        </row>
        <row r="25">
          <cell r="Z25">
            <v>81.34</v>
          </cell>
          <cell r="AA25">
            <v>3958</v>
          </cell>
          <cell r="AB25">
            <v>79.7</v>
          </cell>
        </row>
        <row r="26">
          <cell r="Z26">
            <v>121.34</v>
          </cell>
          <cell r="AA26">
            <v>7240</v>
          </cell>
          <cell r="AB26">
            <v>127.5</v>
          </cell>
        </row>
        <row r="27">
          <cell r="Z27">
            <v>12.84</v>
          </cell>
          <cell r="AA27">
            <v>750</v>
          </cell>
          <cell r="AB27">
            <v>11.3</v>
          </cell>
        </row>
        <row r="28">
          <cell r="Z28">
            <v>40.1</v>
          </cell>
          <cell r="AA28">
            <v>2580</v>
          </cell>
          <cell r="AB28">
            <v>41.5</v>
          </cell>
        </row>
        <row r="29">
          <cell r="Z29">
            <v>99</v>
          </cell>
          <cell r="AA29">
            <v>9666</v>
          </cell>
          <cell r="AB29">
            <v>129.4</v>
          </cell>
        </row>
        <row r="30">
          <cell r="Z30">
            <v>7.61</v>
          </cell>
          <cell r="AA30">
            <v>505</v>
          </cell>
          <cell r="AB30">
            <v>5.9</v>
          </cell>
        </row>
        <row r="31">
          <cell r="Z31">
            <v>26.8</v>
          </cell>
          <cell r="AA31">
            <v>1800</v>
          </cell>
          <cell r="AB31">
            <v>30.9</v>
          </cell>
        </row>
        <row r="32">
          <cell r="Z32">
            <v>0.84</v>
          </cell>
          <cell r="AA32">
            <v>75</v>
          </cell>
          <cell r="AB32">
            <v>0.6</v>
          </cell>
        </row>
        <row r="33">
          <cell r="Z33">
            <v>43.7</v>
          </cell>
          <cell r="AA33">
            <v>3508</v>
          </cell>
          <cell r="AB33">
            <v>55.4</v>
          </cell>
        </row>
        <row r="34">
          <cell r="Z34">
            <v>10.199999999999999</v>
          </cell>
          <cell r="AA34">
            <v>718</v>
          </cell>
          <cell r="AB34">
            <v>9.6999999999999993</v>
          </cell>
        </row>
        <row r="35">
          <cell r="Z35">
            <v>12</v>
          </cell>
          <cell r="AA35">
            <v>3156</v>
          </cell>
          <cell r="AB35">
            <v>43.7</v>
          </cell>
        </row>
        <row r="36">
          <cell r="Z36">
            <v>0</v>
          </cell>
          <cell r="AA36">
            <v>0</v>
          </cell>
          <cell r="AB36">
            <v>0</v>
          </cell>
        </row>
        <row r="37">
          <cell r="Z37">
            <v>1</v>
          </cell>
          <cell r="AA37">
            <v>106</v>
          </cell>
          <cell r="AB37">
            <v>1</v>
          </cell>
        </row>
        <row r="38">
          <cell r="Z38">
            <v>186.7</v>
          </cell>
          <cell r="AA38">
            <v>7322</v>
          </cell>
          <cell r="AB38">
            <v>179</v>
          </cell>
        </row>
        <row r="39">
          <cell r="Z39">
            <v>7.2</v>
          </cell>
          <cell r="AA39">
            <v>440</v>
          </cell>
          <cell r="AB39">
            <v>7.1</v>
          </cell>
        </row>
        <row r="40">
          <cell r="Z40">
            <v>16</v>
          </cell>
          <cell r="AA40">
            <v>1932</v>
          </cell>
          <cell r="AB40">
            <v>23.8</v>
          </cell>
        </row>
        <row r="41">
          <cell r="Z41">
            <v>140</v>
          </cell>
          <cell r="AA41">
            <v>4206</v>
          </cell>
          <cell r="AB41">
            <v>81.3</v>
          </cell>
        </row>
        <row r="42">
          <cell r="Z42">
            <v>0</v>
          </cell>
          <cell r="AA42">
            <v>49</v>
          </cell>
          <cell r="AB42">
            <v>0.1</v>
          </cell>
        </row>
        <row r="43">
          <cell r="Z43">
            <v>1179.3680000000002</v>
          </cell>
          <cell r="AA43">
            <v>70991</v>
          </cell>
          <cell r="AB43">
            <v>1211.3999999999996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  <pageSetUpPr fitToPage="1"/>
  </sheetPr>
  <dimension ref="A1:W74"/>
  <sheetViews>
    <sheetView tabSelected="1" topLeftCell="A2" zoomScale="70" zoomScaleNormal="70" zoomScaleSheetLayoutView="80" workbookViewId="0">
      <selection activeCell="A2" sqref="A2:L66"/>
    </sheetView>
  </sheetViews>
  <sheetFormatPr defaultColWidth="7.140625" defaultRowHeight="15"/>
  <cols>
    <col min="1" max="1" width="26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1.140625" style="2" customWidth="1"/>
    <col min="11" max="11" width="12.140625" style="2" customWidth="1"/>
    <col min="12" max="12" width="20.140625" style="2" customWidth="1"/>
    <col min="13" max="13" width="9.42578125" style="2" hidden="1" customWidth="1"/>
    <col min="14" max="14" width="0.42578125" style="2" hidden="1" customWidth="1"/>
    <col min="15" max="15" width="7.5703125" style="2" hidden="1" customWidth="1"/>
    <col min="16" max="16384" width="7.140625" style="2"/>
  </cols>
  <sheetData>
    <row r="1" spans="1:23" ht="10.5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14.25" customHeight="1">
      <c r="A3" s="7" t="s">
        <v>66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  <c r="M3" s="1"/>
    </row>
    <row r="4" spans="1:23" ht="17.25" customHeight="1">
      <c r="A4" s="9" t="s">
        <v>67</v>
      </c>
      <c r="B4" s="9"/>
      <c r="C4" s="9"/>
      <c r="D4" s="9"/>
      <c r="E4" s="9"/>
      <c r="F4" s="10" t="s">
        <v>68</v>
      </c>
      <c r="G4" s="10"/>
      <c r="H4" s="10"/>
      <c r="I4" s="10"/>
      <c r="J4" s="10"/>
      <c r="K4" s="10"/>
      <c r="L4" s="11"/>
      <c r="M4" s="12"/>
    </row>
    <row r="5" spans="1:23" ht="15.75" customHeight="1">
      <c r="A5" s="11"/>
      <c r="B5" s="11"/>
      <c r="C5" s="11"/>
      <c r="D5" s="11"/>
      <c r="E5" s="11"/>
      <c r="F5" s="11"/>
      <c r="G5" s="13"/>
      <c r="H5" s="13"/>
      <c r="I5" s="13"/>
      <c r="J5" s="11"/>
      <c r="K5" s="11"/>
      <c r="L5" s="11"/>
      <c r="M5" s="12"/>
    </row>
    <row r="6" spans="1:23" ht="36" customHeight="1">
      <c r="A6" s="14" t="s">
        <v>1</v>
      </c>
      <c r="B6" s="15" t="s">
        <v>2</v>
      </c>
      <c r="C6" s="16"/>
      <c r="D6" s="17"/>
      <c r="E6" s="18" t="s">
        <v>3</v>
      </c>
      <c r="F6" s="19"/>
      <c r="G6" s="20" t="s">
        <v>4</v>
      </c>
      <c r="H6" s="21"/>
      <c r="I6" s="22"/>
      <c r="J6" s="18" t="s">
        <v>69</v>
      </c>
      <c r="K6" s="19"/>
      <c r="L6" s="23" t="s">
        <v>5</v>
      </c>
      <c r="M6" s="24" t="s">
        <v>6</v>
      </c>
      <c r="N6" s="25" t="s">
        <v>7</v>
      </c>
      <c r="O6" s="26" t="s">
        <v>8</v>
      </c>
    </row>
    <row r="7" spans="1:23" ht="18.75" customHeight="1">
      <c r="A7" s="27"/>
      <c r="B7" s="28" t="s">
        <v>9</v>
      </c>
      <c r="C7" s="29" t="s">
        <v>10</v>
      </c>
      <c r="D7" s="30" t="s">
        <v>11</v>
      </c>
      <c r="E7" s="31" t="s">
        <v>70</v>
      </c>
      <c r="F7" s="32"/>
      <c r="G7" s="33">
        <v>2022</v>
      </c>
      <c r="H7" s="34" t="s">
        <v>12</v>
      </c>
      <c r="I7" s="33" t="s">
        <v>11</v>
      </c>
      <c r="J7" s="35" t="s">
        <v>13</v>
      </c>
      <c r="K7" s="36" t="s">
        <v>14</v>
      </c>
      <c r="L7" s="37"/>
      <c r="M7" s="12" t="s">
        <v>15</v>
      </c>
      <c r="N7" s="38" t="s">
        <v>16</v>
      </c>
      <c r="O7" s="39"/>
      <c r="W7" s="40"/>
    </row>
    <row r="8" spans="1:23" ht="61.5" customHeight="1">
      <c r="A8" s="27"/>
      <c r="B8" s="41"/>
      <c r="C8" s="42"/>
      <c r="D8" s="43"/>
      <c r="E8" s="44" t="s">
        <v>9</v>
      </c>
      <c r="F8" s="44" t="s">
        <v>11</v>
      </c>
      <c r="G8" s="45"/>
      <c r="H8" s="46"/>
      <c r="I8" s="45"/>
      <c r="J8" s="47"/>
      <c r="K8" s="48"/>
      <c r="L8" s="49"/>
      <c r="M8" s="12"/>
      <c r="N8" s="50" t="str">
        <f>'[1]Исходный для набора'!AA7</f>
        <v>2020 год</v>
      </c>
      <c r="O8" s="39"/>
    </row>
    <row r="9" spans="1:23" ht="18" customHeight="1">
      <c r="A9" s="51"/>
      <c r="B9" s="52" t="s">
        <v>17</v>
      </c>
      <c r="C9" s="53" t="s">
        <v>17</v>
      </c>
      <c r="D9" s="53" t="s">
        <v>17</v>
      </c>
      <c r="E9" s="54" t="s">
        <v>18</v>
      </c>
      <c r="F9" s="54" t="s">
        <v>18</v>
      </c>
      <c r="G9" s="15" t="s">
        <v>19</v>
      </c>
      <c r="H9" s="16"/>
      <c r="I9" s="17"/>
      <c r="J9" s="54" t="s">
        <v>17</v>
      </c>
      <c r="K9" s="54" t="s">
        <v>20</v>
      </c>
      <c r="L9" s="54" t="s">
        <v>17</v>
      </c>
      <c r="M9" s="55"/>
      <c r="N9" s="56"/>
      <c r="O9" s="57"/>
    </row>
    <row r="10" spans="1:23" ht="16.5">
      <c r="A10" s="54"/>
      <c r="B10" s="58">
        <v>1</v>
      </c>
      <c r="C10" s="59">
        <v>2</v>
      </c>
      <c r="D10" s="59">
        <v>3</v>
      </c>
      <c r="E10" s="54">
        <v>4</v>
      </c>
      <c r="F10" s="54">
        <v>5</v>
      </c>
      <c r="G10" s="54">
        <v>6</v>
      </c>
      <c r="H10" s="54">
        <v>7</v>
      </c>
      <c r="I10" s="54">
        <v>8</v>
      </c>
      <c r="J10" s="54">
        <v>9</v>
      </c>
      <c r="K10" s="54">
        <v>10</v>
      </c>
      <c r="L10" s="54">
        <v>11</v>
      </c>
      <c r="M10" s="60"/>
      <c r="N10" s="61"/>
      <c r="O10" s="61"/>
    </row>
    <row r="11" spans="1:23" ht="16.5">
      <c r="A11" s="62" t="s">
        <v>21</v>
      </c>
      <c r="B11" s="63">
        <v>48.8</v>
      </c>
      <c r="C11" s="63">
        <v>0.85999999999999943</v>
      </c>
      <c r="D11" s="63">
        <v>44.2</v>
      </c>
      <c r="E11" s="64">
        <v>1832</v>
      </c>
      <c r="F11" s="64">
        <v>2031</v>
      </c>
      <c r="G11" s="63">
        <v>26.637554585152838</v>
      </c>
      <c r="H11" s="65">
        <v>0.46943231441047928</v>
      </c>
      <c r="I11" s="63">
        <v>21.762678483505663</v>
      </c>
      <c r="J11" s="63">
        <v>4.5999999999999943</v>
      </c>
      <c r="K11" s="63">
        <v>4.8748761016471747</v>
      </c>
      <c r="L11" s="63">
        <v>54.05</v>
      </c>
      <c r="M11" s="66">
        <f>'[1]Исходный для набора'!Z9</f>
        <v>47.94</v>
      </c>
      <c r="N11" s="67">
        <f>'[1]Исходный для набора'!AA9</f>
        <v>1859</v>
      </c>
      <c r="O11" s="66">
        <f>'[1]Исходный для набора'!AB9</f>
        <v>40.1</v>
      </c>
    </row>
    <row r="12" spans="1:23" ht="16.5">
      <c r="A12" s="62" t="s">
        <v>22</v>
      </c>
      <c r="B12" s="63">
        <v>203.3</v>
      </c>
      <c r="C12" s="63">
        <v>0.66000000000002501</v>
      </c>
      <c r="D12" s="63">
        <v>193.9</v>
      </c>
      <c r="E12" s="64">
        <v>10626</v>
      </c>
      <c r="F12" s="64">
        <v>10626</v>
      </c>
      <c r="G12" s="63">
        <v>19.132316958403916</v>
      </c>
      <c r="H12" s="65">
        <v>6.2111801242235032E-2</v>
      </c>
      <c r="I12" s="63">
        <v>18.247694334650859</v>
      </c>
      <c r="J12" s="63">
        <v>9.4000000000000057</v>
      </c>
      <c r="K12" s="63">
        <v>0.88462262375305656</v>
      </c>
      <c r="L12" s="63">
        <v>233.7</v>
      </c>
      <c r="M12" s="66">
        <f>'[1]Исходный для набора'!Z23</f>
        <v>202.64</v>
      </c>
      <c r="N12" s="67">
        <f>'[1]Исходный для набора'!AA23</f>
        <v>10108</v>
      </c>
      <c r="O12" s="66">
        <f>'[1]Исходный для набора'!AB23</f>
        <v>205</v>
      </c>
    </row>
    <row r="13" spans="1:23" ht="16.5">
      <c r="A13" s="62" t="s">
        <v>23</v>
      </c>
      <c r="B13" s="63">
        <v>12.6</v>
      </c>
      <c r="C13" s="63">
        <v>0.16000000000000014</v>
      </c>
      <c r="D13" s="63">
        <v>13</v>
      </c>
      <c r="E13" s="64">
        <v>996</v>
      </c>
      <c r="F13" s="64">
        <v>927</v>
      </c>
      <c r="G13" s="63">
        <v>12.650602409638555</v>
      </c>
      <c r="H13" s="65">
        <v>0.1606425702811265</v>
      </c>
      <c r="I13" s="63">
        <v>14.023732470334412</v>
      </c>
      <c r="J13" s="63">
        <v>-0.40000000000000036</v>
      </c>
      <c r="K13" s="63">
        <v>-1.373130060695857</v>
      </c>
      <c r="L13" s="63">
        <v>13.2</v>
      </c>
      <c r="M13" s="66">
        <f>'[1]Исходный для набора'!Z15</f>
        <v>12.44</v>
      </c>
      <c r="N13" s="67">
        <f>'[1]Исходный для набора'!AA15</f>
        <v>927</v>
      </c>
      <c r="O13" s="66">
        <f>'[1]Исходный для набора'!AB15</f>
        <v>13.7</v>
      </c>
    </row>
    <row r="14" spans="1:23" ht="15" hidden="1" customHeight="1">
      <c r="A14" s="62" t="s">
        <v>24</v>
      </c>
      <c r="B14" s="63">
        <v>0</v>
      </c>
      <c r="C14" s="63">
        <v>0</v>
      </c>
      <c r="D14" s="63">
        <v>0</v>
      </c>
      <c r="E14" s="64">
        <v>0</v>
      </c>
      <c r="F14" s="64">
        <v>0</v>
      </c>
      <c r="G14" s="63">
        <v>0</v>
      </c>
      <c r="H14" s="65">
        <v>0</v>
      </c>
      <c r="I14" s="63">
        <v>0</v>
      </c>
      <c r="J14" s="63">
        <v>0</v>
      </c>
      <c r="K14" s="63">
        <v>0</v>
      </c>
      <c r="L14" s="63">
        <v>0</v>
      </c>
      <c r="M14" s="66">
        <f>'[1]Исходный для набора'!Z36</f>
        <v>0</v>
      </c>
      <c r="N14" s="67">
        <f>'[1]Исходный для набора'!AA36</f>
        <v>0</v>
      </c>
      <c r="O14" s="66">
        <f>'[1]Исходный для набора'!AB36</f>
        <v>0</v>
      </c>
    </row>
    <row r="15" spans="1:23" ht="16.5">
      <c r="A15" s="62" t="s">
        <v>25</v>
      </c>
      <c r="B15" s="63">
        <v>6.14</v>
      </c>
      <c r="C15" s="63">
        <v>0</v>
      </c>
      <c r="D15" s="63">
        <v>7.2</v>
      </c>
      <c r="E15" s="64">
        <v>1093</v>
      </c>
      <c r="F15" s="64">
        <v>930</v>
      </c>
      <c r="G15" s="63">
        <v>5.6175663311985353</v>
      </c>
      <c r="H15" s="65">
        <v>0</v>
      </c>
      <c r="I15" s="63">
        <v>7.741935483870968</v>
      </c>
      <c r="J15" s="63">
        <v>-1.0600000000000005</v>
      </c>
      <c r="K15" s="63">
        <v>-2.1243691526724326</v>
      </c>
      <c r="L15" s="63">
        <v>5.7</v>
      </c>
      <c r="M15" s="66">
        <f>'[1]Исходный для набора'!Z20</f>
        <v>6.14</v>
      </c>
      <c r="N15" s="67">
        <f>'[1]Исходный для набора'!AA20</f>
        <v>929</v>
      </c>
      <c r="O15" s="66">
        <f>'[1]Исходный для набора'!AB20</f>
        <v>7.6</v>
      </c>
    </row>
    <row r="16" spans="1:23" ht="16.5">
      <c r="A16" s="62" t="s">
        <v>26</v>
      </c>
      <c r="B16" s="63">
        <v>7.58</v>
      </c>
      <c r="C16" s="63">
        <v>-3.0000000000000249E-2</v>
      </c>
      <c r="D16" s="63">
        <v>6.92</v>
      </c>
      <c r="E16" s="64">
        <v>610</v>
      </c>
      <c r="F16" s="64">
        <v>515</v>
      </c>
      <c r="G16" s="63">
        <v>12.426229508196721</v>
      </c>
      <c r="H16" s="65">
        <v>-4.9180327868853624E-2</v>
      </c>
      <c r="I16" s="63">
        <v>13.436893203883495</v>
      </c>
      <c r="J16" s="63">
        <v>0.66000000000000014</v>
      </c>
      <c r="K16" s="63">
        <v>-1.0106636956867732</v>
      </c>
      <c r="L16" s="63">
        <v>5.9</v>
      </c>
      <c r="M16" s="66">
        <f>'[1]Исходный для набора'!Z30</f>
        <v>7.61</v>
      </c>
      <c r="N16" s="67">
        <f>'[1]Исходный для набора'!AA30</f>
        <v>505</v>
      </c>
      <c r="O16" s="66">
        <f>'[1]Исходный для набора'!AB30</f>
        <v>5.9</v>
      </c>
    </row>
    <row r="17" spans="1:21" ht="16.5">
      <c r="A17" s="62" t="s">
        <v>27</v>
      </c>
      <c r="B17" s="63">
        <v>7.44</v>
      </c>
      <c r="C17" s="63">
        <v>0</v>
      </c>
      <c r="D17" s="63">
        <v>14.9</v>
      </c>
      <c r="E17" s="64">
        <v>460</v>
      </c>
      <c r="F17" s="64">
        <v>791</v>
      </c>
      <c r="G17" s="63">
        <v>16.173913043478262</v>
      </c>
      <c r="H17" s="65">
        <v>0</v>
      </c>
      <c r="I17" s="63">
        <v>18.836915297092286</v>
      </c>
      <c r="J17" s="63">
        <v>-7.46</v>
      </c>
      <c r="K17" s="63">
        <v>-2.6630022536140245</v>
      </c>
      <c r="L17" s="63">
        <v>8.1</v>
      </c>
      <c r="M17" s="66">
        <f>'[1]Исходный для набора'!Z21</f>
        <v>7.44</v>
      </c>
      <c r="N17" s="67">
        <f>'[1]Исходный для набора'!AA21</f>
        <v>765</v>
      </c>
      <c r="O17" s="66">
        <f>'[1]Исходный для набора'!AB21</f>
        <v>10</v>
      </c>
    </row>
    <row r="18" spans="1:21" ht="16.5">
      <c r="A18" s="62" t="s">
        <v>28</v>
      </c>
      <c r="B18" s="63">
        <v>44.1</v>
      </c>
      <c r="C18" s="63">
        <v>0.39999999999999858</v>
      </c>
      <c r="D18" s="63">
        <v>53.8</v>
      </c>
      <c r="E18" s="64">
        <v>2678</v>
      </c>
      <c r="F18" s="64">
        <v>3379</v>
      </c>
      <c r="G18" s="63">
        <v>16.467513069454817</v>
      </c>
      <c r="H18" s="65">
        <v>0.14936519790888525</v>
      </c>
      <c r="I18" s="63">
        <v>15.92187037585084</v>
      </c>
      <c r="J18" s="63">
        <v>-9.6999999999999957</v>
      </c>
      <c r="K18" s="63">
        <v>0.54564269360397688</v>
      </c>
      <c r="L18" s="63">
        <v>57.7</v>
      </c>
      <c r="M18" s="66">
        <f>'[1]Исходный для набора'!Z33</f>
        <v>43.7</v>
      </c>
      <c r="N18" s="67">
        <f>'[1]Исходный для набора'!AA33</f>
        <v>3508</v>
      </c>
      <c r="O18" s="66">
        <f>'[1]Исходный для набора'!AB33</f>
        <v>55.4</v>
      </c>
    </row>
    <row r="19" spans="1:21" ht="16.5">
      <c r="A19" s="62" t="s">
        <v>29</v>
      </c>
      <c r="B19" s="63">
        <v>10.1</v>
      </c>
      <c r="C19" s="63">
        <v>-9.9999999999999645E-2</v>
      </c>
      <c r="D19" s="63">
        <v>9.8000000000000007</v>
      </c>
      <c r="E19" s="64">
        <v>796</v>
      </c>
      <c r="F19" s="64">
        <v>728</v>
      </c>
      <c r="G19" s="63">
        <v>12.688442211055275</v>
      </c>
      <c r="H19" s="65">
        <v>-0.12562814070351713</v>
      </c>
      <c r="I19" s="63">
        <v>13.461538461538462</v>
      </c>
      <c r="J19" s="63">
        <v>0.29999999999999893</v>
      </c>
      <c r="K19" s="63">
        <v>-0.77309625048318686</v>
      </c>
      <c r="L19" s="63">
        <v>9.6999999999999993</v>
      </c>
      <c r="M19" s="66">
        <f>'[1]Исходный для набора'!Z34</f>
        <v>10.199999999999999</v>
      </c>
      <c r="N19" s="67">
        <f>'[1]Исходный для набора'!AA34</f>
        <v>718</v>
      </c>
      <c r="O19" s="66">
        <f>'[1]Исходный для набора'!AB34</f>
        <v>9.6999999999999993</v>
      </c>
      <c r="U19" s="68"/>
    </row>
    <row r="20" spans="1:21" ht="16.5">
      <c r="A20" s="62" t="s">
        <v>30</v>
      </c>
      <c r="B20" s="63">
        <v>7.2</v>
      </c>
      <c r="C20" s="63">
        <v>0</v>
      </c>
      <c r="D20" s="63">
        <v>7.1</v>
      </c>
      <c r="E20" s="64">
        <v>440</v>
      </c>
      <c r="F20" s="64">
        <v>440</v>
      </c>
      <c r="G20" s="63">
        <v>16.363636363636363</v>
      </c>
      <c r="H20" s="65">
        <v>0</v>
      </c>
      <c r="I20" s="63">
        <v>16.136363636363637</v>
      </c>
      <c r="J20" s="63">
        <v>0.10000000000000053</v>
      </c>
      <c r="K20" s="63">
        <v>0.22727272727272663</v>
      </c>
      <c r="L20" s="63">
        <v>6.3</v>
      </c>
      <c r="M20" s="66">
        <f>'[1]Исходный для набора'!Z39</f>
        <v>7.2</v>
      </c>
      <c r="N20" s="67">
        <f>'[1]Исходный для набора'!AA39</f>
        <v>440</v>
      </c>
      <c r="O20" s="66">
        <f>'[1]Исходный для набора'!AB39</f>
        <v>7.1</v>
      </c>
    </row>
    <row r="21" spans="1:21" ht="16.5">
      <c r="A21" s="69" t="s">
        <v>31</v>
      </c>
      <c r="B21" s="70">
        <v>347.26000000000005</v>
      </c>
      <c r="C21" s="70">
        <v>1.9500000000001023</v>
      </c>
      <c r="D21" s="70">
        <v>350.82000000000005</v>
      </c>
      <c r="E21" s="71">
        <v>19531</v>
      </c>
      <c r="F21" s="71">
        <v>20367</v>
      </c>
      <c r="G21" s="70">
        <v>17.779939583226668</v>
      </c>
      <c r="H21" s="72">
        <v>9.9841277968366171E-2</v>
      </c>
      <c r="I21" s="70">
        <v>17.224922669023425</v>
      </c>
      <c r="J21" s="70">
        <v>-3.5600000000000023</v>
      </c>
      <c r="K21" s="73">
        <v>0.55501691420324306</v>
      </c>
      <c r="L21" s="70">
        <v>394.34999999999997</v>
      </c>
      <c r="M21" s="66">
        <f>SUM(M11:M20)</f>
        <v>345.30999999999995</v>
      </c>
      <c r="N21" s="74">
        <f>SUM(N11:N20)</f>
        <v>19759</v>
      </c>
      <c r="O21" s="75">
        <f>SUM(O11:O20)</f>
        <v>354.5</v>
      </c>
    </row>
    <row r="22" spans="1:21" ht="16.5">
      <c r="A22" s="69"/>
      <c r="B22" s="70"/>
      <c r="C22" s="70"/>
      <c r="D22" s="70"/>
      <c r="E22" s="71"/>
      <c r="F22" s="71"/>
      <c r="G22" s="70"/>
      <c r="H22" s="72"/>
      <c r="I22" s="70"/>
      <c r="J22" s="70"/>
      <c r="K22" s="70"/>
      <c r="L22" s="70"/>
      <c r="M22" s="66"/>
      <c r="N22" s="74"/>
      <c r="O22" s="75"/>
    </row>
    <row r="23" spans="1:21" ht="16.5">
      <c r="A23" s="62" t="s">
        <v>32</v>
      </c>
      <c r="B23" s="63">
        <v>10</v>
      </c>
      <c r="C23" s="63">
        <v>0</v>
      </c>
      <c r="D23" s="63">
        <v>12.4</v>
      </c>
      <c r="E23" s="64">
        <v>735</v>
      </c>
      <c r="F23" s="64">
        <v>803</v>
      </c>
      <c r="G23" s="63">
        <v>13.605442176870747</v>
      </c>
      <c r="H23" s="65">
        <v>0</v>
      </c>
      <c r="I23" s="63">
        <v>15.442092154420921</v>
      </c>
      <c r="J23" s="63">
        <v>-2.4000000000000004</v>
      </c>
      <c r="K23" s="63">
        <v>-1.8366499775501737</v>
      </c>
      <c r="L23" s="63">
        <v>9.6999999999999993</v>
      </c>
      <c r="M23" s="66">
        <f>'[1]Исходный для набора'!Z12</f>
        <v>10</v>
      </c>
      <c r="N23" s="67">
        <f>'[1]Исходный для набора'!AA12</f>
        <v>835</v>
      </c>
      <c r="O23" s="66">
        <f>'[1]Исходный для набора'!AB12</f>
        <v>12.1</v>
      </c>
    </row>
    <row r="24" spans="1:21" ht="16.5">
      <c r="A24" s="62" t="s">
        <v>33</v>
      </c>
      <c r="B24" s="63">
        <v>50.3</v>
      </c>
      <c r="C24" s="63">
        <v>-0.24000000000000199</v>
      </c>
      <c r="D24" s="63">
        <v>46.4</v>
      </c>
      <c r="E24" s="64">
        <v>3333</v>
      </c>
      <c r="F24" s="64">
        <v>3257</v>
      </c>
      <c r="G24" s="63">
        <v>15.09150915091509</v>
      </c>
      <c r="H24" s="65">
        <v>-7.2007200720072717E-2</v>
      </c>
      <c r="I24" s="63">
        <v>14.246238870125882</v>
      </c>
      <c r="J24" s="63">
        <v>3.8999999999999986</v>
      </c>
      <c r="K24" s="63">
        <v>0.84527028078920807</v>
      </c>
      <c r="L24" s="63">
        <v>59.1</v>
      </c>
      <c r="M24" s="66">
        <f>'[1]Исходный для набора'!Z11</f>
        <v>50.54</v>
      </c>
      <c r="N24" s="67">
        <f>'[1]Исходный для набора'!AA11</f>
        <v>3236</v>
      </c>
      <c r="O24" s="66">
        <f>'[1]Исходный для набора'!AB11</f>
        <v>46.1</v>
      </c>
    </row>
    <row r="25" spans="1:21" ht="16.5">
      <c r="A25" s="62" t="s">
        <v>34</v>
      </c>
      <c r="B25" s="63">
        <v>12.1</v>
      </c>
      <c r="C25" s="63">
        <v>9.9999999999999645E-2</v>
      </c>
      <c r="D25" s="63">
        <v>26.4</v>
      </c>
      <c r="E25" s="64">
        <v>1199</v>
      </c>
      <c r="F25" s="64">
        <v>3008</v>
      </c>
      <c r="G25" s="63">
        <v>10.091743119266056</v>
      </c>
      <c r="H25" s="65">
        <v>8.3402835696414712E-2</v>
      </c>
      <c r="I25" s="63">
        <v>8.7765957446808507</v>
      </c>
      <c r="J25" s="63">
        <v>-14.299999999999999</v>
      </c>
      <c r="K25" s="63">
        <v>1.3151473745852051</v>
      </c>
      <c r="L25" s="63">
        <v>13</v>
      </c>
      <c r="M25" s="66">
        <f>'[1]Исходный для набора'!Z35</f>
        <v>12</v>
      </c>
      <c r="N25" s="67">
        <f>'[1]Исходный для набора'!AA35</f>
        <v>3156</v>
      </c>
      <c r="O25" s="66">
        <f>'[1]Исходный для набора'!AB35</f>
        <v>43.7</v>
      </c>
    </row>
    <row r="26" spans="1:21" ht="16.5">
      <c r="A26" s="62" t="s">
        <v>35</v>
      </c>
      <c r="B26" s="63">
        <v>19</v>
      </c>
      <c r="C26" s="63">
        <v>-0.14000000000000057</v>
      </c>
      <c r="D26" s="63">
        <v>21.7</v>
      </c>
      <c r="E26" s="64">
        <v>1271</v>
      </c>
      <c r="F26" s="64">
        <v>1258</v>
      </c>
      <c r="G26" s="63">
        <v>14.948859166011015</v>
      </c>
      <c r="H26" s="65">
        <v>-0.11014948859166118</v>
      </c>
      <c r="I26" s="63">
        <v>17.24960254372019</v>
      </c>
      <c r="J26" s="63">
        <v>-2.6999999999999993</v>
      </c>
      <c r="K26" s="63">
        <v>-2.3007433777091748</v>
      </c>
      <c r="L26" s="63">
        <v>19.600000000000001</v>
      </c>
      <c r="M26" s="66">
        <f>'[1]Исходный для набора'!Z16</f>
        <v>19.14</v>
      </c>
      <c r="N26" s="67">
        <f>'[1]Исходный для набора'!AA16</f>
        <v>1257</v>
      </c>
      <c r="O26" s="66">
        <f>'[1]Исходный для набора'!AB16</f>
        <v>20.9</v>
      </c>
    </row>
    <row r="27" spans="1:21" ht="16.5">
      <c r="A27" s="62" t="s">
        <v>36</v>
      </c>
      <c r="B27" s="63">
        <v>3.75</v>
      </c>
      <c r="C27" s="63">
        <v>0</v>
      </c>
      <c r="D27" s="63">
        <v>4.47</v>
      </c>
      <c r="E27" s="64">
        <v>378</v>
      </c>
      <c r="F27" s="64">
        <v>324</v>
      </c>
      <c r="G27" s="63">
        <v>9.9206349206349209</v>
      </c>
      <c r="H27" s="65">
        <v>0</v>
      </c>
      <c r="I27" s="63">
        <v>13.796296296296296</v>
      </c>
      <c r="J27" s="63">
        <v>-0.71999999999999975</v>
      </c>
      <c r="K27" s="63">
        <v>-3.8756613756613749</v>
      </c>
      <c r="L27" s="63">
        <v>3.3</v>
      </c>
      <c r="M27" s="66">
        <f>'[1]Исходный для набора'!Z13</f>
        <v>3.75</v>
      </c>
      <c r="N27" s="67">
        <f>'[1]Исходный для набора'!AA13</f>
        <v>389</v>
      </c>
      <c r="O27" s="66">
        <f>'[1]Исходный для набора'!AB13</f>
        <v>4.5</v>
      </c>
    </row>
    <row r="28" spans="1:21" ht="16.5">
      <c r="A28" s="62" t="s">
        <v>37</v>
      </c>
      <c r="B28" s="63">
        <v>13</v>
      </c>
      <c r="C28" s="63">
        <v>0.16000000000000014</v>
      </c>
      <c r="D28" s="63">
        <v>11</v>
      </c>
      <c r="E28" s="64">
        <v>760</v>
      </c>
      <c r="F28" s="64">
        <v>760</v>
      </c>
      <c r="G28" s="63">
        <v>17.105263157894736</v>
      </c>
      <c r="H28" s="65">
        <v>0.21052631578947256</v>
      </c>
      <c r="I28" s="63">
        <v>14.473684210526315</v>
      </c>
      <c r="J28" s="63">
        <v>2</v>
      </c>
      <c r="K28" s="63">
        <v>2.6315789473684212</v>
      </c>
      <c r="L28" s="63">
        <v>15</v>
      </c>
      <c r="M28" s="66">
        <f>'[1]Исходный для набора'!Z27</f>
        <v>12.84</v>
      </c>
      <c r="N28" s="67">
        <f>'[1]Исходный для набора'!AA27</f>
        <v>750</v>
      </c>
      <c r="O28" s="66">
        <f>'[1]Исходный для набора'!AB27</f>
        <v>11.3</v>
      </c>
    </row>
    <row r="29" spans="1:21" s="76" customFormat="1" ht="14.25" customHeight="1">
      <c r="A29" s="69" t="s">
        <v>31</v>
      </c>
      <c r="B29" s="70">
        <v>108.14999999999999</v>
      </c>
      <c r="C29" s="70">
        <v>-0.12000000000000455</v>
      </c>
      <c r="D29" s="70">
        <v>122.36999999999999</v>
      </c>
      <c r="E29" s="71">
        <v>7676</v>
      </c>
      <c r="F29" s="71">
        <v>9410</v>
      </c>
      <c r="G29" s="70">
        <v>14.089369463262114</v>
      </c>
      <c r="H29" s="72">
        <v>-1.5633142261595623E-2</v>
      </c>
      <c r="I29" s="70">
        <v>13.004250797024442</v>
      </c>
      <c r="J29" s="70">
        <v>-14.219999999999999</v>
      </c>
      <c r="K29" s="73">
        <v>1.0851186662376726</v>
      </c>
      <c r="L29" s="70">
        <v>119.7</v>
      </c>
      <c r="M29" s="75">
        <f>SUM(M23:M28)</f>
        <v>108.27</v>
      </c>
      <c r="N29" s="74">
        <f>SUM(N23:N28)</f>
        <v>9623</v>
      </c>
      <c r="O29" s="75">
        <f>SUM(O23:O28)</f>
        <v>138.60000000000002</v>
      </c>
    </row>
    <row r="30" spans="1:21" s="76" customFormat="1" ht="14.25" customHeight="1">
      <c r="A30" s="69"/>
      <c r="B30" s="70"/>
      <c r="C30" s="70"/>
      <c r="D30" s="70"/>
      <c r="E30" s="71"/>
      <c r="F30" s="71"/>
      <c r="G30" s="70"/>
      <c r="H30" s="72"/>
      <c r="I30" s="70"/>
      <c r="J30" s="70"/>
      <c r="K30" s="70"/>
      <c r="L30" s="70"/>
      <c r="M30" s="75"/>
      <c r="N30" s="74"/>
      <c r="O30" s="75"/>
    </row>
    <row r="31" spans="1:21" ht="14.25" customHeight="1">
      <c r="A31" s="62" t="s">
        <v>38</v>
      </c>
      <c r="B31" s="63">
        <v>2.95</v>
      </c>
      <c r="C31" s="63">
        <v>0</v>
      </c>
      <c r="D31" s="63">
        <v>3.339</v>
      </c>
      <c r="E31" s="64">
        <v>360</v>
      </c>
      <c r="F31" s="64">
        <v>542</v>
      </c>
      <c r="G31" s="63">
        <v>8.1944444444444446</v>
      </c>
      <c r="H31" s="65">
        <v>0</v>
      </c>
      <c r="I31" s="63">
        <v>6.1605166051660518</v>
      </c>
      <c r="J31" s="63">
        <v>-0.38899999999999979</v>
      </c>
      <c r="K31" s="63">
        <v>2.0339278392783928</v>
      </c>
      <c r="L31" s="63">
        <v>2.496</v>
      </c>
      <c r="M31" s="66">
        <f>'[1]Исходный для набора'!Z10</f>
        <v>2.95</v>
      </c>
      <c r="N31" s="67">
        <f>'[1]Исходный для набора'!AA10</f>
        <v>542</v>
      </c>
      <c r="O31" s="66">
        <f>'[1]Исходный для набора'!AB10</f>
        <v>3.7</v>
      </c>
    </row>
    <row r="32" spans="1:21" ht="16.5">
      <c r="A32" s="62" t="s">
        <v>39</v>
      </c>
      <c r="B32" s="63">
        <v>0.64</v>
      </c>
      <c r="C32" s="63">
        <v>0</v>
      </c>
      <c r="D32" s="63">
        <v>2.2999999999999998</v>
      </c>
      <c r="E32" s="64">
        <v>58</v>
      </c>
      <c r="F32" s="64">
        <v>294</v>
      </c>
      <c r="G32" s="63">
        <v>11.03448275862069</v>
      </c>
      <c r="H32" s="65">
        <v>0</v>
      </c>
      <c r="I32" s="63">
        <v>7.8231292517006796</v>
      </c>
      <c r="J32" s="63">
        <v>-1.6599999999999997</v>
      </c>
      <c r="K32" s="63">
        <v>3.2113535069200108</v>
      </c>
      <c r="L32" s="63">
        <v>0.69</v>
      </c>
      <c r="M32" s="66">
        <f>'[1]Исходный для набора'!Z14</f>
        <v>0.64</v>
      </c>
      <c r="N32" s="67">
        <f>'[1]Исходный для набора'!AA14</f>
        <v>261</v>
      </c>
      <c r="O32" s="66">
        <f>'[1]Исходный для набора'!AB14</f>
        <v>3</v>
      </c>
    </row>
    <row r="33" spans="1:15" ht="16.5">
      <c r="A33" s="62" t="s">
        <v>40</v>
      </c>
      <c r="B33" s="63">
        <v>1</v>
      </c>
      <c r="C33" s="63">
        <v>0</v>
      </c>
      <c r="D33" s="63">
        <v>1.1000000000000001</v>
      </c>
      <c r="E33" s="64">
        <v>100</v>
      </c>
      <c r="F33" s="64">
        <v>100</v>
      </c>
      <c r="G33" s="63">
        <v>10</v>
      </c>
      <c r="H33" s="65">
        <v>0</v>
      </c>
      <c r="I33" s="63">
        <v>11.000000000000002</v>
      </c>
      <c r="J33" s="63">
        <v>-0.10000000000000009</v>
      </c>
      <c r="K33" s="63">
        <v>-1.0000000000000018</v>
      </c>
      <c r="L33" s="63">
        <v>0.5</v>
      </c>
      <c r="M33" s="66">
        <f>'[1]Исходный для набора'!Z37</f>
        <v>1</v>
      </c>
      <c r="N33" s="67">
        <f>'[1]Исходный для набора'!AA37</f>
        <v>106</v>
      </c>
      <c r="O33" s="66">
        <f>'[1]Исходный для набора'!AB37</f>
        <v>1</v>
      </c>
    </row>
    <row r="34" spans="1:15" ht="16.5">
      <c r="A34" s="62" t="s">
        <v>41</v>
      </c>
      <c r="B34" s="63">
        <v>98.9</v>
      </c>
      <c r="C34" s="63">
        <v>-9.9999999999994316E-2</v>
      </c>
      <c r="D34" s="63">
        <v>122.4</v>
      </c>
      <c r="E34" s="64">
        <v>5774</v>
      </c>
      <c r="F34" s="64">
        <v>9037</v>
      </c>
      <c r="G34" s="63">
        <v>17.128507100796675</v>
      </c>
      <c r="H34" s="65">
        <v>-1.7319016279873978E-2</v>
      </c>
      <c r="I34" s="63">
        <v>13.544317804581167</v>
      </c>
      <c r="J34" s="63">
        <v>-23.5</v>
      </c>
      <c r="K34" s="63">
        <v>3.5841892962155075</v>
      </c>
      <c r="L34" s="63">
        <v>105.1</v>
      </c>
      <c r="M34" s="66">
        <f>'[1]Исходный для набора'!Z29</f>
        <v>99</v>
      </c>
      <c r="N34" s="67">
        <f>'[1]Исходный для набора'!AA29</f>
        <v>9666</v>
      </c>
      <c r="O34" s="66">
        <f>'[1]Исходный для набора'!AB29</f>
        <v>129.4</v>
      </c>
    </row>
    <row r="35" spans="1:15" ht="16.5">
      <c r="A35" s="62" t="s">
        <v>42</v>
      </c>
      <c r="B35" s="63">
        <v>186.5</v>
      </c>
      <c r="C35" s="63">
        <v>-0.19999999999998863</v>
      </c>
      <c r="D35" s="63">
        <v>178.9</v>
      </c>
      <c r="E35" s="64">
        <v>7269</v>
      </c>
      <c r="F35" s="64">
        <v>7119</v>
      </c>
      <c r="G35" s="63">
        <v>25.656899160819922</v>
      </c>
      <c r="H35" s="65">
        <v>-2.7514100976748779E-2</v>
      </c>
      <c r="I35" s="63">
        <v>25.129933979491501</v>
      </c>
      <c r="J35" s="63">
        <v>7.5999999999999943</v>
      </c>
      <c r="K35" s="63">
        <v>0.52696518132842129</v>
      </c>
      <c r="L35" s="63">
        <v>186</v>
      </c>
      <c r="M35" s="66">
        <f>'[1]Исходный для набора'!Z38</f>
        <v>186.7</v>
      </c>
      <c r="N35" s="67">
        <f>'[1]Исходный для набора'!AA38</f>
        <v>7322</v>
      </c>
      <c r="O35" s="66">
        <f>'[1]Исходный для набора'!AB38</f>
        <v>179</v>
      </c>
    </row>
    <row r="36" spans="1:15" ht="16.5">
      <c r="A36" s="62" t="s">
        <v>43</v>
      </c>
      <c r="B36" s="63">
        <v>16</v>
      </c>
      <c r="C36" s="63">
        <v>0</v>
      </c>
      <c r="D36" s="63">
        <v>18</v>
      </c>
      <c r="E36" s="64">
        <v>1421</v>
      </c>
      <c r="F36" s="64">
        <v>1859</v>
      </c>
      <c r="G36" s="63">
        <v>11.259676284306826</v>
      </c>
      <c r="H36" s="65">
        <v>0</v>
      </c>
      <c r="I36" s="63">
        <v>9.6826250672404512</v>
      </c>
      <c r="J36" s="63">
        <v>-2</v>
      </c>
      <c r="K36" s="63">
        <v>1.5770512170663746</v>
      </c>
      <c r="L36" s="63">
        <v>18.399999999999999</v>
      </c>
      <c r="M36" s="66">
        <f>'[1]Исходный для набора'!Z40</f>
        <v>16</v>
      </c>
      <c r="N36" s="67">
        <f>'[1]Исходный для набора'!AA40</f>
        <v>1932</v>
      </c>
      <c r="O36" s="66">
        <f>'[1]Исходный для набора'!AB40</f>
        <v>23.8</v>
      </c>
    </row>
    <row r="37" spans="1:15" ht="16.5">
      <c r="A37" s="62" t="s">
        <v>44</v>
      </c>
      <c r="B37" s="63">
        <v>26.8</v>
      </c>
      <c r="C37" s="63">
        <v>0</v>
      </c>
      <c r="D37" s="63">
        <v>30.9</v>
      </c>
      <c r="E37" s="64">
        <v>1500</v>
      </c>
      <c r="F37" s="64">
        <v>1800</v>
      </c>
      <c r="G37" s="63">
        <v>17.866666666666667</v>
      </c>
      <c r="H37" s="65">
        <v>0</v>
      </c>
      <c r="I37" s="63">
        <v>17.166666666666668</v>
      </c>
      <c r="J37" s="63">
        <v>-4.0999999999999979</v>
      </c>
      <c r="K37" s="63">
        <v>0.69999999999999929</v>
      </c>
      <c r="L37" s="63">
        <v>29.3</v>
      </c>
      <c r="M37" s="66">
        <f>'[1]Исходный для набора'!Z31</f>
        <v>26.8</v>
      </c>
      <c r="N37" s="67">
        <f>'[1]Исходный для набора'!AA31</f>
        <v>1800</v>
      </c>
      <c r="O37" s="66">
        <f>'[1]Исходный для набора'!AB31</f>
        <v>30.9</v>
      </c>
    </row>
    <row r="38" spans="1:15" s="76" customFormat="1" ht="16.5">
      <c r="A38" s="69" t="s">
        <v>31</v>
      </c>
      <c r="B38" s="70">
        <v>332.79</v>
      </c>
      <c r="C38" s="70">
        <v>-0.29999999999995453</v>
      </c>
      <c r="D38" s="70">
        <v>356.93899999999996</v>
      </c>
      <c r="E38" s="71">
        <v>16482</v>
      </c>
      <c r="F38" s="71">
        <v>20751</v>
      </c>
      <c r="G38" s="70">
        <v>20.191117582817622</v>
      </c>
      <c r="H38" s="72">
        <v>-1.8201674554052971E-2</v>
      </c>
      <c r="I38" s="70">
        <v>17.201050551780636</v>
      </c>
      <c r="J38" s="70">
        <v>-24.148999999999944</v>
      </c>
      <c r="K38" s="73">
        <v>2.9900670310369861</v>
      </c>
      <c r="L38" s="70">
        <v>342.48599999999999</v>
      </c>
      <c r="M38" s="75">
        <f>SUM(M31:M37)</f>
        <v>333.09</v>
      </c>
      <c r="N38" s="74">
        <f>SUM(N31:N37)</f>
        <v>21629</v>
      </c>
      <c r="O38" s="75">
        <f>SUM(O31:O37)</f>
        <v>370.8</v>
      </c>
    </row>
    <row r="39" spans="1:15" s="76" customFormat="1" ht="16.5">
      <c r="A39" s="69"/>
      <c r="B39" s="70"/>
      <c r="C39" s="70"/>
      <c r="D39" s="70"/>
      <c r="E39" s="71"/>
      <c r="F39" s="71"/>
      <c r="G39" s="70"/>
      <c r="H39" s="72"/>
      <c r="I39" s="70"/>
      <c r="J39" s="70"/>
      <c r="K39" s="70"/>
      <c r="L39" s="70"/>
      <c r="M39" s="75"/>
      <c r="N39" s="74"/>
      <c r="O39" s="75"/>
    </row>
    <row r="40" spans="1:15" ht="16.5">
      <c r="A40" s="62" t="s">
        <v>45</v>
      </c>
      <c r="B40" s="63">
        <v>6.34</v>
      </c>
      <c r="C40" s="63">
        <v>0</v>
      </c>
      <c r="D40" s="63">
        <v>6.9</v>
      </c>
      <c r="E40" s="64">
        <v>819</v>
      </c>
      <c r="F40" s="64">
        <v>810</v>
      </c>
      <c r="G40" s="63">
        <v>7.7411477411477403</v>
      </c>
      <c r="H40" s="65">
        <v>0</v>
      </c>
      <c r="I40" s="63">
        <v>8.518518518518519</v>
      </c>
      <c r="J40" s="63">
        <v>-0.5600000000000005</v>
      </c>
      <c r="K40" s="63">
        <v>-0.77737077737077875</v>
      </c>
      <c r="L40" s="63">
        <v>6.7</v>
      </c>
      <c r="M40" s="66">
        <f>'[1]Исходный для набора'!Z18</f>
        <v>6.34</v>
      </c>
      <c r="N40" s="67">
        <f>'[1]Исходный для набора'!AA18</f>
        <v>803</v>
      </c>
      <c r="O40" s="66">
        <f>'[1]Исходный для набора'!AB18</f>
        <v>6.5</v>
      </c>
    </row>
    <row r="41" spans="1:15" ht="16.5">
      <c r="A41" s="62" t="s">
        <v>46</v>
      </c>
      <c r="B41" s="63">
        <v>141</v>
      </c>
      <c r="C41" s="63">
        <v>1</v>
      </c>
      <c r="D41" s="63">
        <v>134.69999999999999</v>
      </c>
      <c r="E41" s="64">
        <v>5806</v>
      </c>
      <c r="F41" s="64">
        <v>5097</v>
      </c>
      <c r="G41" s="63">
        <v>24.285222183947642</v>
      </c>
      <c r="H41" s="65">
        <v>0.17223561832587109</v>
      </c>
      <c r="I41" s="63">
        <v>26.427310182460268</v>
      </c>
      <c r="J41" s="63">
        <v>6.3000000000000114</v>
      </c>
      <c r="K41" s="53">
        <v>-2.1420879985126255</v>
      </c>
      <c r="L41" s="63">
        <v>171.7</v>
      </c>
      <c r="M41" s="66">
        <f>'[1]Исходный для набора'!Z41</f>
        <v>140</v>
      </c>
      <c r="N41" s="67">
        <f>'[1]Исходный для набора'!AA41</f>
        <v>4206</v>
      </c>
      <c r="O41" s="66">
        <f>'[1]Исходный для набора'!AB41</f>
        <v>81.3</v>
      </c>
    </row>
    <row r="42" spans="1:15" ht="16.5">
      <c r="A42" s="62" t="s">
        <v>47</v>
      </c>
      <c r="B42" s="63">
        <v>40</v>
      </c>
      <c r="C42" s="63">
        <v>-0.10000000000000142</v>
      </c>
      <c r="D42" s="63">
        <v>46.4</v>
      </c>
      <c r="E42" s="64">
        <v>2582</v>
      </c>
      <c r="F42" s="64">
        <v>3207</v>
      </c>
      <c r="G42" s="63">
        <v>15.491866769945778</v>
      </c>
      <c r="H42" s="65">
        <v>-3.8729666924863793E-2</v>
      </c>
      <c r="I42" s="63">
        <v>14.468350483317741</v>
      </c>
      <c r="J42" s="63">
        <v>-6.3999999999999986</v>
      </c>
      <c r="K42" s="63">
        <v>1.0235162866280376</v>
      </c>
      <c r="L42" s="63">
        <v>44.3</v>
      </c>
      <c r="M42" s="66">
        <f>'[1]Исходный для набора'!Z28</f>
        <v>40.1</v>
      </c>
      <c r="N42" s="67">
        <f>'[1]Исходный для набора'!AA28</f>
        <v>2580</v>
      </c>
      <c r="O42" s="66">
        <f>'[1]Исходный для набора'!AB28</f>
        <v>41.5</v>
      </c>
    </row>
    <row r="43" spans="1:15" ht="16.5">
      <c r="A43" s="62" t="s">
        <v>48</v>
      </c>
      <c r="B43" s="63">
        <v>0</v>
      </c>
      <c r="C43" s="63">
        <v>0</v>
      </c>
      <c r="D43" s="63">
        <v>6.3</v>
      </c>
      <c r="E43" s="64">
        <v>0</v>
      </c>
      <c r="F43" s="64">
        <v>501</v>
      </c>
      <c r="G43" s="63">
        <v>0</v>
      </c>
      <c r="H43" s="65">
        <v>0</v>
      </c>
      <c r="I43" s="63">
        <v>12.574850299401197</v>
      </c>
      <c r="J43" s="63">
        <v>-6.3</v>
      </c>
      <c r="K43" s="63">
        <v>-12.574850299401197</v>
      </c>
      <c r="L43" s="63">
        <v>0</v>
      </c>
      <c r="M43" s="66">
        <f>'[1]Исходный для набора'!Z24</f>
        <v>0</v>
      </c>
      <c r="N43" s="67">
        <f>'[1]Исходный для набора'!AA24</f>
        <v>501</v>
      </c>
      <c r="O43" s="66">
        <f>'[1]Исходный для набора'!AB24</f>
        <v>7.4</v>
      </c>
    </row>
    <row r="44" spans="1:15" ht="16.5">
      <c r="A44" s="62" t="s">
        <v>49</v>
      </c>
      <c r="B44" s="63">
        <v>1.34</v>
      </c>
      <c r="C44" s="63">
        <v>0</v>
      </c>
      <c r="D44" s="77">
        <v>1.1000000000000001</v>
      </c>
      <c r="E44" s="64">
        <v>150</v>
      </c>
      <c r="F44" s="64">
        <v>120</v>
      </c>
      <c r="G44" s="63">
        <v>8.9333333333333336</v>
      </c>
      <c r="H44" s="65">
        <v>0</v>
      </c>
      <c r="I44" s="63">
        <v>9.1666666666666661</v>
      </c>
      <c r="J44" s="63">
        <v>0.24</v>
      </c>
      <c r="K44" s="63">
        <v>-0.2333333333333325</v>
      </c>
      <c r="L44" s="63">
        <v>1.4</v>
      </c>
      <c r="M44" s="66">
        <f>'[1]Исходный для набора'!Z19</f>
        <v>1.34</v>
      </c>
      <c r="N44" s="67">
        <f>'[1]Исходный для набора'!AA19</f>
        <v>120</v>
      </c>
      <c r="O44" s="66">
        <f>'[1]Исходный для набора'!AB19</f>
        <v>0.7</v>
      </c>
    </row>
    <row r="45" spans="1:15" ht="16.5">
      <c r="A45" s="62" t="s">
        <v>50</v>
      </c>
      <c r="B45" s="63">
        <v>121.8</v>
      </c>
      <c r="C45" s="63">
        <v>0.45999999999999375</v>
      </c>
      <c r="D45" s="63">
        <v>121.7</v>
      </c>
      <c r="E45" s="64">
        <v>7300</v>
      </c>
      <c r="F45" s="64">
        <v>7266</v>
      </c>
      <c r="G45" s="63">
        <v>16.684931506849317</v>
      </c>
      <c r="H45" s="65">
        <v>6.3013698630136616E-2</v>
      </c>
      <c r="I45" s="63">
        <v>16.749243049821086</v>
      </c>
      <c r="J45" s="63">
        <v>9.9999999999994316E-2</v>
      </c>
      <c r="K45" s="63">
        <v>-6.4311542971768887E-2</v>
      </c>
      <c r="L45" s="63">
        <v>126.9</v>
      </c>
      <c r="M45" s="66">
        <f>'[1]Исходный для набора'!Z26</f>
        <v>121.34</v>
      </c>
      <c r="N45" s="67">
        <f>'[1]Исходный для набора'!AA26</f>
        <v>7240</v>
      </c>
      <c r="O45" s="66">
        <f>'[1]Исходный для набора'!AB26</f>
        <v>127.5</v>
      </c>
    </row>
    <row r="46" spans="1:15" ht="16.5">
      <c r="A46" s="62" t="s">
        <v>51</v>
      </c>
      <c r="B46" s="63">
        <v>82</v>
      </c>
      <c r="C46" s="63">
        <v>0.65999999999999659</v>
      </c>
      <c r="D46" s="63">
        <v>71.3</v>
      </c>
      <c r="E46" s="64">
        <v>4038</v>
      </c>
      <c r="F46" s="64">
        <v>3958</v>
      </c>
      <c r="G46" s="63">
        <v>20.30708271421496</v>
      </c>
      <c r="H46" s="65">
        <v>0.16344725111441605</v>
      </c>
      <c r="I46" s="63">
        <v>18.014148559878727</v>
      </c>
      <c r="J46" s="63">
        <v>10.700000000000003</v>
      </c>
      <c r="K46" s="63">
        <v>2.2929341543362334</v>
      </c>
      <c r="L46" s="63">
        <v>104.3</v>
      </c>
      <c r="M46" s="66">
        <f>'[1]Исходный для набора'!Z25</f>
        <v>81.34</v>
      </c>
      <c r="N46" s="67">
        <f>'[1]Исходный для набора'!AA25</f>
        <v>3958</v>
      </c>
      <c r="O46" s="66">
        <f>'[1]Исходный для набора'!AB25</f>
        <v>79.7</v>
      </c>
    </row>
    <row r="47" spans="1:15" s="76" customFormat="1" ht="16.5">
      <c r="A47" s="69" t="s">
        <v>31</v>
      </c>
      <c r="B47" s="70">
        <v>392.48</v>
      </c>
      <c r="C47" s="70">
        <v>2.0199999999999818</v>
      </c>
      <c r="D47" s="70">
        <v>388.40000000000003</v>
      </c>
      <c r="E47" s="71">
        <v>20695</v>
      </c>
      <c r="F47" s="71">
        <v>20959</v>
      </c>
      <c r="G47" s="70">
        <v>18.96496738342595</v>
      </c>
      <c r="H47" s="72">
        <v>9.7608117902872493E-2</v>
      </c>
      <c r="I47" s="70">
        <v>18.531418483706283</v>
      </c>
      <c r="J47" s="70">
        <v>4.0799999999999841</v>
      </c>
      <c r="K47" s="73">
        <v>0.4335488997196677</v>
      </c>
      <c r="L47" s="70">
        <v>455.3</v>
      </c>
      <c r="M47" s="75">
        <f>SUM(M40:M46)</f>
        <v>390.46000000000004</v>
      </c>
      <c r="N47" s="74">
        <f>SUM(N40:N46)</f>
        <v>19408</v>
      </c>
      <c r="O47" s="75">
        <f>SUM(O40:O46)</f>
        <v>344.59999999999997</v>
      </c>
    </row>
    <row r="48" spans="1:15" s="76" customFormat="1" ht="16.5">
      <c r="A48" s="69"/>
      <c r="B48" s="70"/>
      <c r="C48" s="70"/>
      <c r="D48" s="70"/>
      <c r="E48" s="71"/>
      <c r="F48" s="71"/>
      <c r="G48" s="70"/>
      <c r="H48" s="72"/>
      <c r="I48" s="70"/>
      <c r="J48" s="70"/>
      <c r="K48" s="70"/>
      <c r="L48" s="70"/>
      <c r="M48" s="75"/>
      <c r="N48" s="74"/>
      <c r="O48" s="75"/>
    </row>
    <row r="49" spans="1:15" ht="16.5">
      <c r="A49" s="62" t="s">
        <v>52</v>
      </c>
      <c r="B49" s="63">
        <v>1.0580000000000001</v>
      </c>
      <c r="C49" s="63">
        <v>0</v>
      </c>
      <c r="D49" s="63">
        <v>1</v>
      </c>
      <c r="E49" s="64">
        <v>186</v>
      </c>
      <c r="F49" s="64">
        <v>186</v>
      </c>
      <c r="G49" s="63">
        <v>5.688172043010753</v>
      </c>
      <c r="H49" s="65">
        <v>0</v>
      </c>
      <c r="I49" s="63">
        <v>5.3763440860215059</v>
      </c>
      <c r="J49" s="63">
        <v>5.8000000000000052E-2</v>
      </c>
      <c r="K49" s="63">
        <v>0.31182795698924703</v>
      </c>
      <c r="L49" s="63">
        <v>1.2</v>
      </c>
      <c r="M49" s="66">
        <f>'[1]Исходный для набора'!Z17</f>
        <v>1.0580000000000001</v>
      </c>
      <c r="N49" s="67">
        <f>'[1]Исходный для набора'!AA17</f>
        <v>203</v>
      </c>
      <c r="O49" s="66">
        <f>'[1]Исходный для набора'!AB17</f>
        <v>1.2</v>
      </c>
    </row>
    <row r="50" spans="1:15" ht="16.5">
      <c r="A50" s="62" t="s">
        <v>53</v>
      </c>
      <c r="B50" s="63">
        <v>0.34</v>
      </c>
      <c r="C50" s="63">
        <v>0</v>
      </c>
      <c r="D50" s="63">
        <v>0.5</v>
      </c>
      <c r="E50" s="64">
        <v>30</v>
      </c>
      <c r="F50" s="64">
        <v>242</v>
      </c>
      <c r="G50" s="63">
        <v>11.333333333333334</v>
      </c>
      <c r="H50" s="65">
        <v>0</v>
      </c>
      <c r="I50" s="63">
        <v>2.0661157024793391</v>
      </c>
      <c r="J50" s="63">
        <v>-0.15999999999999998</v>
      </c>
      <c r="K50" s="63">
        <v>9.2672176308539953</v>
      </c>
      <c r="L50" s="63">
        <v>0.3</v>
      </c>
      <c r="M50" s="66">
        <f>'[1]Исходный для набора'!Z22</f>
        <v>0.34</v>
      </c>
      <c r="N50" s="67">
        <f>'[1]Исходный для набора'!AA22</f>
        <v>245</v>
      </c>
      <c r="O50" s="66">
        <f>'[1]Исходный для набора'!AB22</f>
        <v>1</v>
      </c>
    </row>
    <row r="51" spans="1:15" ht="16.5">
      <c r="A51" s="62" t="s">
        <v>54</v>
      </c>
      <c r="B51" s="63">
        <v>0.84</v>
      </c>
      <c r="C51" s="63">
        <v>0</v>
      </c>
      <c r="D51" s="63">
        <v>0.57999999999999996</v>
      </c>
      <c r="E51" s="64">
        <v>96</v>
      </c>
      <c r="F51" s="64">
        <v>82</v>
      </c>
      <c r="G51" s="63">
        <v>8.7499999999999982</v>
      </c>
      <c r="H51" s="65">
        <v>0</v>
      </c>
      <c r="I51" s="63">
        <v>7.0731707317073162</v>
      </c>
      <c r="J51" s="63">
        <v>0.26</v>
      </c>
      <c r="K51" s="63">
        <v>1.676829268292682</v>
      </c>
      <c r="L51" s="63">
        <v>0.4</v>
      </c>
      <c r="M51" s="66">
        <f>'[1]Исходный для набора'!Z32</f>
        <v>0.84</v>
      </c>
      <c r="N51" s="67">
        <f>'[1]Исходный для набора'!AA32</f>
        <v>75</v>
      </c>
      <c r="O51" s="66">
        <f>'[1]Исходный для набора'!AB32</f>
        <v>0.6</v>
      </c>
    </row>
    <row r="52" spans="1:15" ht="16.5">
      <c r="A52" s="62" t="s">
        <v>55</v>
      </c>
      <c r="B52" s="63">
        <v>0</v>
      </c>
      <c r="C52" s="63">
        <v>0</v>
      </c>
      <c r="D52" s="63">
        <v>2.9000000000000001E-2</v>
      </c>
      <c r="E52" s="64">
        <v>0</v>
      </c>
      <c r="F52" s="64">
        <v>54</v>
      </c>
      <c r="G52" s="63">
        <v>0</v>
      </c>
      <c r="H52" s="65">
        <v>0</v>
      </c>
      <c r="I52" s="63">
        <v>0</v>
      </c>
      <c r="J52" s="63">
        <v>-2.9000000000000001E-2</v>
      </c>
      <c r="K52" s="63">
        <v>0</v>
      </c>
      <c r="L52" s="63">
        <v>0</v>
      </c>
      <c r="M52" s="66">
        <f>'[1]Исходный для набора'!Z42</f>
        <v>0</v>
      </c>
      <c r="N52" s="67">
        <f>'[1]Исходный для набора'!AA42</f>
        <v>49</v>
      </c>
      <c r="O52" s="66">
        <f>'[1]Исходный для набора'!AB42</f>
        <v>0.1</v>
      </c>
    </row>
    <row r="53" spans="1:15" s="76" customFormat="1" ht="16.5">
      <c r="A53" s="69" t="s">
        <v>31</v>
      </c>
      <c r="B53" s="70">
        <v>2.238</v>
      </c>
      <c r="C53" s="70">
        <v>0</v>
      </c>
      <c r="D53" s="70">
        <v>2.109</v>
      </c>
      <c r="E53" s="71">
        <v>312</v>
      </c>
      <c r="F53" s="71">
        <v>564</v>
      </c>
      <c r="G53" s="70">
        <v>7.1730769230769225</v>
      </c>
      <c r="H53" s="72">
        <v>0</v>
      </c>
      <c r="I53" s="70">
        <v>3.7393617021276593</v>
      </c>
      <c r="J53" s="70">
        <v>0.129</v>
      </c>
      <c r="K53" s="73">
        <v>3.4337152209492632</v>
      </c>
      <c r="L53" s="70">
        <v>1.9</v>
      </c>
      <c r="M53" s="75">
        <f>SUM(M49:M52)</f>
        <v>2.238</v>
      </c>
      <c r="N53" s="74">
        <f>SUM(N49:N52)</f>
        <v>572</v>
      </c>
      <c r="O53" s="75">
        <f>SUM(O49:O52)</f>
        <v>2.9000000000000004</v>
      </c>
    </row>
    <row r="54" spans="1:15" ht="16.5">
      <c r="A54" s="62"/>
      <c r="B54" s="63"/>
      <c r="C54" s="63"/>
      <c r="D54" s="63"/>
      <c r="E54" s="78"/>
      <c r="F54" s="79"/>
      <c r="G54" s="63"/>
      <c r="H54" s="65"/>
      <c r="I54" s="63"/>
      <c r="J54" s="63"/>
      <c r="K54" s="80"/>
      <c r="L54" s="63"/>
      <c r="M54" s="66"/>
      <c r="N54" s="81"/>
      <c r="O54" s="82"/>
    </row>
    <row r="55" spans="1:15" s="90" customFormat="1" ht="16.5">
      <c r="A55" s="83" t="s">
        <v>56</v>
      </c>
      <c r="B55" s="84">
        <v>1182.9180000000001</v>
      </c>
      <c r="C55" s="84">
        <v>3.5499999999999545</v>
      </c>
      <c r="D55" s="84">
        <v>1220.6379999999999</v>
      </c>
      <c r="E55" s="85">
        <v>64696</v>
      </c>
      <c r="F55" s="85">
        <v>72051</v>
      </c>
      <c r="G55" s="84">
        <v>18.3</v>
      </c>
      <c r="H55" s="86">
        <v>7.0619512798316464E-2</v>
      </c>
      <c r="I55" s="84">
        <v>16.899999999999999</v>
      </c>
      <c r="J55" s="84">
        <v>-37.7199999999998</v>
      </c>
      <c r="K55" s="84">
        <v>1.4000000000000021</v>
      </c>
      <c r="L55" s="84">
        <v>1313.7359999999999</v>
      </c>
      <c r="M55" s="87">
        <f>'[1]Исходный для набора'!Z43</f>
        <v>1179.3680000000002</v>
      </c>
      <c r="N55" s="88">
        <f>'[1]Исходный для набора'!AA43</f>
        <v>70991</v>
      </c>
      <c r="O55" s="89">
        <f>'[1]Исходный для набора'!AB43</f>
        <v>1211.3999999999996</v>
      </c>
    </row>
    <row r="56" spans="1:15" ht="16.5">
      <c r="A56" s="91"/>
      <c r="B56" s="91"/>
      <c r="C56" s="92"/>
      <c r="D56" s="92"/>
      <c r="E56" s="93"/>
      <c r="F56" s="93"/>
      <c r="G56" s="92"/>
      <c r="H56" s="94"/>
      <c r="I56" s="92"/>
      <c r="J56" s="95"/>
      <c r="K56" s="92"/>
      <c r="L56" s="92"/>
      <c r="M56" s="82"/>
      <c r="N56" s="68"/>
    </row>
    <row r="57" spans="1:15" ht="15" customHeight="1">
      <c r="A57" s="3" t="s">
        <v>57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92"/>
      <c r="M57" s="82"/>
      <c r="N57" s="68"/>
    </row>
    <row r="58" spans="1:15" ht="15" customHeight="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92"/>
      <c r="M58" s="82"/>
      <c r="N58" s="68"/>
    </row>
    <row r="59" spans="1:15" ht="32.25" customHeight="1">
      <c r="A59" s="14" t="s">
        <v>58</v>
      </c>
      <c r="B59" s="96" t="s">
        <v>59</v>
      </c>
      <c r="C59" s="97"/>
      <c r="D59" s="97"/>
      <c r="E59" s="97"/>
      <c r="F59" s="97"/>
      <c r="G59" s="98"/>
      <c r="H59" s="99" t="s">
        <v>60</v>
      </c>
      <c r="I59" s="100"/>
      <c r="J59" s="100"/>
      <c r="K59" s="101"/>
      <c r="L59" s="102"/>
      <c r="M59" s="82"/>
      <c r="N59" s="68"/>
    </row>
    <row r="60" spans="1:15" ht="30.75" customHeight="1">
      <c r="A60" s="27"/>
      <c r="B60" s="103" t="s">
        <v>67</v>
      </c>
      <c r="C60" s="104"/>
      <c r="D60" s="104"/>
      <c r="E60" s="104"/>
      <c r="F60" s="104"/>
      <c r="G60" s="105"/>
      <c r="H60" s="103"/>
      <c r="I60" s="104"/>
      <c r="J60" s="104"/>
      <c r="K60" s="105"/>
      <c r="L60" s="13"/>
      <c r="M60" s="82"/>
      <c r="N60" s="68"/>
    </row>
    <row r="61" spans="1:15" ht="30" customHeight="1">
      <c r="A61" s="51"/>
      <c r="B61" s="20" t="s">
        <v>61</v>
      </c>
      <c r="C61" s="22"/>
      <c r="D61" s="20" t="s">
        <v>62</v>
      </c>
      <c r="E61" s="21"/>
      <c r="F61" s="21"/>
      <c r="G61" s="22"/>
      <c r="H61" s="20" t="s">
        <v>70</v>
      </c>
      <c r="I61" s="21"/>
      <c r="J61" s="21"/>
      <c r="K61" s="22"/>
      <c r="L61" s="13"/>
      <c r="M61" s="82"/>
      <c r="N61" s="68"/>
    </row>
    <row r="62" spans="1:15" ht="15" customHeight="1">
      <c r="A62" s="52" t="s">
        <v>63</v>
      </c>
      <c r="B62" s="20" t="s">
        <v>17</v>
      </c>
      <c r="C62" s="22"/>
      <c r="D62" s="20" t="s">
        <v>17</v>
      </c>
      <c r="E62" s="22"/>
      <c r="F62" s="106" t="s">
        <v>64</v>
      </c>
      <c r="G62" s="107"/>
      <c r="H62" s="15" t="s">
        <v>65</v>
      </c>
      <c r="I62" s="16"/>
      <c r="J62" s="16"/>
      <c r="K62" s="17"/>
      <c r="L62" s="92"/>
      <c r="M62" s="82"/>
      <c r="N62" s="68"/>
    </row>
    <row r="63" spans="1:15" ht="15" customHeight="1">
      <c r="A63" s="108" t="s">
        <v>71</v>
      </c>
      <c r="B63" s="109">
        <v>1182.9180000000001</v>
      </c>
      <c r="C63" s="110"/>
      <c r="D63" s="111">
        <v>71550.202000000005</v>
      </c>
      <c r="E63" s="112"/>
      <c r="F63" s="113">
        <v>-3355.721000000005</v>
      </c>
      <c r="G63" s="114"/>
      <c r="H63" s="115">
        <v>64696</v>
      </c>
      <c r="I63" s="116"/>
      <c r="J63" s="116"/>
      <c r="K63" s="117"/>
      <c r="L63" s="118"/>
      <c r="M63" s="82"/>
      <c r="N63" s="68"/>
    </row>
    <row r="64" spans="1:15" ht="15" customHeight="1">
      <c r="A64" s="108" t="s">
        <v>72</v>
      </c>
      <c r="B64" s="109">
        <v>1220.6379999999999</v>
      </c>
      <c r="C64" s="110"/>
      <c r="D64" s="111">
        <v>74905.92300000001</v>
      </c>
      <c r="E64" s="112"/>
      <c r="F64" s="119"/>
      <c r="G64" s="120"/>
      <c r="H64" s="115">
        <v>72051</v>
      </c>
      <c r="I64" s="116"/>
      <c r="J64" s="116"/>
      <c r="K64" s="117"/>
      <c r="L64" s="118"/>
      <c r="M64" s="82"/>
      <c r="N64" s="68"/>
    </row>
    <row r="65" spans="1:14" ht="15" customHeight="1">
      <c r="A65" s="108" t="s">
        <v>73</v>
      </c>
      <c r="B65" s="109">
        <v>1211.3999999999996</v>
      </c>
      <c r="C65" s="110"/>
      <c r="D65" s="111">
        <v>73478.3</v>
      </c>
      <c r="E65" s="112"/>
      <c r="F65" s="119"/>
      <c r="G65" s="120"/>
      <c r="H65" s="115">
        <v>70223</v>
      </c>
      <c r="I65" s="116"/>
      <c r="J65" s="116"/>
      <c r="K65" s="117"/>
      <c r="L65" s="118"/>
      <c r="M65" s="82"/>
      <c r="N65" s="68"/>
    </row>
    <row r="66" spans="1:14">
      <c r="A66" s="121"/>
      <c r="B66" s="121"/>
      <c r="C66" s="82"/>
      <c r="D66" s="82"/>
      <c r="E66" s="81"/>
      <c r="F66" s="81"/>
      <c r="G66" s="82"/>
      <c r="H66" s="82"/>
      <c r="I66" s="82"/>
      <c r="J66" s="122"/>
      <c r="K66" s="82"/>
      <c r="L66" s="82"/>
      <c r="M66" s="82"/>
      <c r="N66" s="68"/>
    </row>
    <row r="67" spans="1:14">
      <c r="A67" s="123"/>
      <c r="B67" s="123"/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1:14">
      <c r="A68" s="123"/>
      <c r="B68" s="123"/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1:14">
      <c r="A69" s="123"/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1:14">
      <c r="A70" s="123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1:14">
      <c r="A71" s="123"/>
      <c r="B71" s="123"/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  <row r="72" spans="1:14">
      <c r="A72" s="123"/>
      <c r="B72" s="123"/>
      <c r="C72" s="123"/>
      <c r="D72" s="123"/>
      <c r="E72" s="123"/>
      <c r="F72" s="123"/>
      <c r="G72" s="123"/>
      <c r="H72" s="123"/>
      <c r="I72" s="123"/>
      <c r="J72" s="123"/>
      <c r="K72" s="123"/>
      <c r="L72" s="123"/>
    </row>
    <row r="73" spans="1:14">
      <c r="A73" s="123"/>
      <c r="B73" s="123"/>
      <c r="C73" s="123"/>
      <c r="D73" s="123"/>
      <c r="E73" s="123"/>
      <c r="F73" s="123"/>
      <c r="G73" s="123"/>
      <c r="H73" s="123"/>
      <c r="I73" s="123"/>
      <c r="J73" s="123"/>
      <c r="K73" s="123"/>
      <c r="L73" s="123"/>
    </row>
    <row r="74" spans="1:14">
      <c r="A74" s="123"/>
      <c r="B74" s="123"/>
      <c r="C74" s="123"/>
      <c r="D74" s="123"/>
      <c r="E74" s="123"/>
      <c r="F74" s="123"/>
      <c r="G74" s="123"/>
      <c r="H74" s="123"/>
      <c r="I74" s="123"/>
      <c r="J74" s="123"/>
      <c r="K74" s="123"/>
      <c r="L74" s="123"/>
    </row>
  </sheetData>
  <sheetProtection formatCells="0" formatColumns="0" formatRows="0"/>
  <mergeCells count="45">
    <mergeCell ref="B64:C64"/>
    <mergeCell ref="D64:E64"/>
    <mergeCell ref="F64:G64"/>
    <mergeCell ref="H64:K64"/>
    <mergeCell ref="B65:C65"/>
    <mergeCell ref="D65:E65"/>
    <mergeCell ref="F65:G65"/>
    <mergeCell ref="H65:K65"/>
    <mergeCell ref="B62:C62"/>
    <mergeCell ref="D62:E62"/>
    <mergeCell ref="F62:G62"/>
    <mergeCell ref="H62:K62"/>
    <mergeCell ref="B63:C63"/>
    <mergeCell ref="D63:E63"/>
    <mergeCell ref="F63:G63"/>
    <mergeCell ref="H63:K63"/>
    <mergeCell ref="G9:I9"/>
    <mergeCell ref="A57:K57"/>
    <mergeCell ref="A59:A61"/>
    <mergeCell ref="B59:G59"/>
    <mergeCell ref="H59:K60"/>
    <mergeCell ref="B60:G60"/>
    <mergeCell ref="B61:C61"/>
    <mergeCell ref="D61:G61"/>
    <mergeCell ref="H61:K61"/>
    <mergeCell ref="L6:L8"/>
    <mergeCell ref="O6:O9"/>
    <mergeCell ref="B7:B8"/>
    <mergeCell ref="C7:C8"/>
    <mergeCell ref="D7:D8"/>
    <mergeCell ref="E7:F7"/>
    <mergeCell ref="G7:G8"/>
    <mergeCell ref="H7:H8"/>
    <mergeCell ref="I7:I8"/>
    <mergeCell ref="J7:J8"/>
    <mergeCell ref="A2:K2"/>
    <mergeCell ref="A3:K3"/>
    <mergeCell ref="A4:E4"/>
    <mergeCell ref="F4:K4"/>
    <mergeCell ref="A6:A9"/>
    <mergeCell ref="B6:D6"/>
    <mergeCell ref="E6:F6"/>
    <mergeCell ref="G6:I6"/>
    <mergeCell ref="J6:K6"/>
    <mergeCell ref="K7:K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61" orientation="portrait" r:id="rId1"/>
  <headerFooter alignWithMargins="0"/>
  <rowBreaks count="1" manualBreakCount="1">
    <brk id="36" max="12" man="1"/>
  </rowBreaks>
  <colBreaks count="1" manualBreakCount="1">
    <brk id="3" min="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</dc:creator>
  <cp:lastModifiedBy>Болбот</cp:lastModifiedBy>
  <dcterms:created xsi:type="dcterms:W3CDTF">2022-03-03T02:03:21Z</dcterms:created>
  <dcterms:modified xsi:type="dcterms:W3CDTF">2022-03-03T02:04:12Z</dcterms:modified>
</cp:coreProperties>
</file>