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25725"/>
</workbook>
</file>

<file path=xl/calcChain.xml><?xml version="1.0" encoding="utf-8"?>
<calcChain xmlns="http://schemas.openxmlformats.org/spreadsheetml/2006/main">
  <c r="O55" i="1"/>
  <c r="N55"/>
  <c r="M55"/>
  <c r="O52"/>
  <c r="N52"/>
  <c r="M52"/>
  <c r="O51"/>
  <c r="N51"/>
  <c r="M51"/>
  <c r="O50"/>
  <c r="N50"/>
  <c r="M50"/>
  <c r="O49"/>
  <c r="O53" s="1"/>
  <c r="N49"/>
  <c r="N53" s="1"/>
  <c r="M49"/>
  <c r="M53" s="1"/>
  <c r="O46"/>
  <c r="N46"/>
  <c r="M46"/>
  <c r="O45"/>
  <c r="N45"/>
  <c r="M45"/>
  <c r="O44"/>
  <c r="N44"/>
  <c r="M44"/>
  <c r="O43"/>
  <c r="N43"/>
  <c r="M43"/>
  <c r="O42"/>
  <c r="N42"/>
  <c r="M42"/>
  <c r="O41"/>
  <c r="O47" s="1"/>
  <c r="N41"/>
  <c r="M41"/>
  <c r="O40"/>
  <c r="N40"/>
  <c r="N47" s="1"/>
  <c r="M40"/>
  <c r="M47" s="1"/>
  <c r="O37"/>
  <c r="N37"/>
  <c r="M37"/>
  <c r="O36"/>
  <c r="N36"/>
  <c r="M36"/>
  <c r="O35"/>
  <c r="N35"/>
  <c r="M35"/>
  <c r="O34"/>
  <c r="N34"/>
  <c r="M34"/>
  <c r="O33"/>
  <c r="N33"/>
  <c r="M33"/>
  <c r="O32"/>
  <c r="O38" s="1"/>
  <c r="N32"/>
  <c r="M32"/>
  <c r="O31"/>
  <c r="N31"/>
  <c r="N38" s="1"/>
  <c r="M31"/>
  <c r="M38" s="1"/>
  <c r="O28"/>
  <c r="N28"/>
  <c r="M28"/>
  <c r="O27"/>
  <c r="N27"/>
  <c r="M27"/>
  <c r="O26"/>
  <c r="N26"/>
  <c r="M26"/>
  <c r="O25"/>
  <c r="N25"/>
  <c r="M25"/>
  <c r="O24"/>
  <c r="N24"/>
  <c r="M24"/>
  <c r="O23"/>
  <c r="O29" s="1"/>
  <c r="N23"/>
  <c r="N29" s="1"/>
  <c r="M23"/>
  <c r="M29" s="1"/>
  <c r="O20"/>
  <c r="N20"/>
  <c r="M20"/>
  <c r="O19"/>
  <c r="N19"/>
  <c r="M19"/>
  <c r="O18"/>
  <c r="N18"/>
  <c r="M18"/>
  <c r="O17"/>
  <c r="N17"/>
  <c r="M17"/>
  <c r="O16"/>
  <c r="N16"/>
  <c r="M16"/>
  <c r="O15"/>
  <c r="N15"/>
  <c r="M15"/>
  <c r="O14"/>
  <c r="N14"/>
  <c r="M14"/>
  <c r="O13"/>
  <c r="N13"/>
  <c r="M13"/>
  <c r="O12"/>
  <c r="N12"/>
  <c r="M12"/>
  <c r="O11"/>
  <c r="O21" s="1"/>
  <c r="N11"/>
  <c r="N21" s="1"/>
  <c r="M11"/>
  <c r="M21" s="1"/>
  <c r="N8"/>
</calcChain>
</file>

<file path=xl/sharedStrings.xml><?xml version="1.0" encoding="utf-8"?>
<sst xmlns="http://schemas.openxmlformats.org/spreadsheetml/2006/main" count="90" uniqueCount="74">
  <si>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</si>
  <si>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</si>
  <si>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</si>
  <si>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</si>
  <si>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</si>
  <si>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</si>
  <si>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</si>
  <si>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</si>
  <si>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</si>
  <si>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2022 год</t>
  </si>
  <si>
    <t>+/-к пред дню</t>
  </si>
  <si>
    <t>2021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</si>
  <si>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</si>
  <si>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</si>
  <si>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</si>
  <si>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</si>
  <si>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</si>
  <si>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</si>
  <si>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</si>
  <si>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</si>
  <si>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</si>
  <si>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</si>
  <si>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</si>
  <si>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</si>
  <si>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</si>
  <si>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</si>
  <si>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</si>
  <si>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</si>
  <si>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</si>
  <si>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</si>
  <si>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</si>
  <si>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</si>
  <si>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</si>
  <si>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</si>
  <si>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</si>
  <si>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</si>
  <si>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</si>
  <si>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</si>
  <si>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</si>
  <si>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</si>
  <si>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</si>
  <si>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</si>
  <si>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</si>
  <si>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</si>
  <si>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</si>
  <si>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</si>
  <si>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</si>
  <si>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</si>
  <si>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</si>
  <si>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</si>
  <si>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</si>
  <si>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</si>
  <si>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</si>
  <si>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</si>
  <si>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</si>
  <si>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</si>
  <si>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</si>
  <si>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</si>
  <si>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</si>
  <si>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</si>
  <si>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</si>
  <si>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</si>
  <si>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</si>
  <si>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</si>
  <si>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</si>
  <si>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</si>
  <si>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</si>
  <si>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04 апреля</t>
  </si>
  <si>
    <t>2022 года</t>
  </si>
  <si>
    <t>Разница к 2021 году +/-</t>
  </si>
  <si>
    <t>на 1 марта</t>
  </si>
  <si>
    <t>2022г</t>
  </si>
  <si>
    <t>2021г</t>
  </si>
  <si>
    <t>2020г</t>
  </si>
</sst>
</file>

<file path=xl/styles.xml><?xml version="1.0" encoding="utf-8"?>
<styleSheet xmlns="http://schemas.openxmlformats.org/spreadsheetml/2006/main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7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 applyFont="0" applyFill="0" applyBorder="0" applyAlignment="0" applyProtection="0"/>
  </cellStyleXfs>
  <cellXfs count="124">
    <xf numFmtId="0" fontId="0" fillId="0" borderId="0" xfId="0"/>
    <xf numFmtId="164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vertical="center"/>
    </xf>
    <xf numFmtId="164" fontId="10" fillId="0" borderId="9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164" fontId="5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1" fontId="5" fillId="0" borderId="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164" fontId="5" fillId="0" borderId="12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/>
    <xf numFmtId="164" fontId="5" fillId="0" borderId="14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8" fontId="5" fillId="0" borderId="3" xfId="1" applyNumberFormat="1" applyFont="1" applyBorder="1" applyAlignment="1">
      <alignment horizontal="center" vertical="center"/>
    </xf>
    <xf numFmtId="168" fontId="5" fillId="0" borderId="5" xfId="1" applyNumberFormat="1" applyFont="1" applyBorder="1" applyAlignment="1">
      <alignment horizontal="center" vertical="center"/>
    </xf>
    <xf numFmtId="169" fontId="5" fillId="0" borderId="3" xfId="1" applyNumberFormat="1" applyFont="1" applyBorder="1" applyAlignment="1">
      <alignment vertical="center" wrapText="1"/>
    </xf>
    <xf numFmtId="169" fontId="5" fillId="0" borderId="5" xfId="1" applyNumberFormat="1" applyFont="1" applyBorder="1" applyAlignment="1">
      <alignment vertical="center" wrapText="1"/>
    </xf>
    <xf numFmtId="170" fontId="5" fillId="0" borderId="3" xfId="1" applyNumberFormat="1" applyFont="1" applyBorder="1" applyAlignment="1">
      <alignment horizontal="center" vertical="center"/>
    </xf>
    <xf numFmtId="170" fontId="5" fillId="0" borderId="4" xfId="1" applyNumberFormat="1" applyFont="1" applyBorder="1" applyAlignment="1">
      <alignment horizontal="center" vertical="center"/>
    </xf>
    <xf numFmtId="170" fontId="5" fillId="0" borderId="5" xfId="1" applyNumberFormat="1" applyFont="1" applyBorder="1" applyAlignment="1">
      <alignment horizontal="center" vertical="center"/>
    </xf>
    <xf numFmtId="171" fontId="5" fillId="0" borderId="0" xfId="0" applyNumberFormat="1" applyFont="1" applyBorder="1" applyAlignment="1">
      <alignment horizontal="center"/>
    </xf>
    <xf numFmtId="172" fontId="5" fillId="0" borderId="3" xfId="1" applyNumberFormat="1" applyFont="1" applyBorder="1" applyAlignment="1">
      <alignment vertical="center" wrapText="1"/>
    </xf>
    <xf numFmtId="172" fontId="5" fillId="0" borderId="5" xfId="1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27">
    <cellStyle name="Обычный" xfId="0" builtinId="0"/>
    <cellStyle name="Обычный 10" xfId="2"/>
    <cellStyle name="Обычный 10 2" xfId="3"/>
    <cellStyle name="Обычный 11" xfId="4"/>
    <cellStyle name="Обычный 11 2" xfId="5"/>
    <cellStyle name="Обычный 12" xfId="6"/>
    <cellStyle name="Обычный 12 2" xfId="7"/>
    <cellStyle name="Обычный 13" xfId="8"/>
    <cellStyle name="Обычный 14" xfId="9"/>
    <cellStyle name="Обычный 2" xfId="10"/>
    <cellStyle name="Обычный 2 2" xfId="11"/>
    <cellStyle name="Обычный 3" xfId="12"/>
    <cellStyle name="Обычный 3 2" xfId="13"/>
    <cellStyle name="Обычный 4" xfId="14"/>
    <cellStyle name="Обычный 4 2" xfId="15"/>
    <cellStyle name="Обычный 5" xfId="16"/>
    <cellStyle name="Обычный 5 2" xfId="17"/>
    <cellStyle name="Обычный 6" xfId="18"/>
    <cellStyle name="Обычный 6 2" xfId="19"/>
    <cellStyle name="Обычный 7" xfId="20"/>
    <cellStyle name="Обычный 7 2" xfId="21"/>
    <cellStyle name="Обычный 8" xfId="22"/>
    <cellStyle name="Обычный 8 2" xfId="23"/>
    <cellStyle name="Обычный 9" xfId="24"/>
    <cellStyle name="Обычный 9 2" xfId="25"/>
    <cellStyle name="Финансовый" xfId="1" builtinId="3"/>
    <cellStyle name="Финансовый 2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00.00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AA7" t="str">
            <v>2020 год</v>
          </cell>
        </row>
        <row r="9">
          <cell r="Z9">
            <v>48.5</v>
          </cell>
          <cell r="AA9">
            <v>1873</v>
          </cell>
          <cell r="AB9">
            <v>39.6</v>
          </cell>
        </row>
        <row r="10">
          <cell r="Z10">
            <v>3.4</v>
          </cell>
          <cell r="AA10">
            <v>542</v>
          </cell>
          <cell r="AB10">
            <v>4.5</v>
          </cell>
        </row>
        <row r="11">
          <cell r="Z11">
            <v>50.5</v>
          </cell>
          <cell r="AA11">
            <v>3236</v>
          </cell>
          <cell r="AB11">
            <v>49.3</v>
          </cell>
        </row>
        <row r="12">
          <cell r="Z12">
            <v>10.3</v>
          </cell>
          <cell r="AA12">
            <v>835</v>
          </cell>
          <cell r="AB12">
            <v>12.8</v>
          </cell>
        </row>
        <row r="13">
          <cell r="Z13">
            <v>3.95</v>
          </cell>
          <cell r="AA13">
            <v>389</v>
          </cell>
          <cell r="AB13">
            <v>4.5999999999999996</v>
          </cell>
        </row>
        <row r="14">
          <cell r="Z14">
            <v>0.6</v>
          </cell>
          <cell r="AA14">
            <v>265</v>
          </cell>
          <cell r="AB14">
            <v>3</v>
          </cell>
        </row>
        <row r="15">
          <cell r="Z15">
            <v>15.1</v>
          </cell>
          <cell r="AA15">
            <v>927</v>
          </cell>
          <cell r="AB15">
            <v>15</v>
          </cell>
        </row>
        <row r="16">
          <cell r="Z16">
            <v>18.100000000000001</v>
          </cell>
          <cell r="AA16">
            <v>1258</v>
          </cell>
          <cell r="AB16">
            <v>22.6</v>
          </cell>
        </row>
        <row r="17">
          <cell r="Z17">
            <v>1.288</v>
          </cell>
          <cell r="AA17">
            <v>197</v>
          </cell>
          <cell r="AB17">
            <v>2</v>
          </cell>
        </row>
        <row r="18">
          <cell r="Z18">
            <v>6.6</v>
          </cell>
          <cell r="AA18">
            <v>804</v>
          </cell>
          <cell r="AB18">
            <v>6.4</v>
          </cell>
        </row>
        <row r="19">
          <cell r="Z19">
            <v>1.4</v>
          </cell>
          <cell r="AA19">
            <v>120</v>
          </cell>
          <cell r="AB19">
            <v>0.8</v>
          </cell>
        </row>
        <row r="20">
          <cell r="Z20">
            <v>6.7</v>
          </cell>
          <cell r="AA20">
            <v>929</v>
          </cell>
          <cell r="AB20">
            <v>8.1</v>
          </cell>
        </row>
        <row r="21">
          <cell r="Z21">
            <v>7</v>
          </cell>
          <cell r="AA21">
            <v>809</v>
          </cell>
          <cell r="AB21">
            <v>9.6</v>
          </cell>
        </row>
        <row r="22">
          <cell r="Z22">
            <v>0.3</v>
          </cell>
          <cell r="AA22">
            <v>245</v>
          </cell>
          <cell r="AB22">
            <v>1.2</v>
          </cell>
        </row>
        <row r="23">
          <cell r="Z23">
            <v>211.3</v>
          </cell>
          <cell r="AA23">
            <v>10108</v>
          </cell>
          <cell r="AB23">
            <v>210.2</v>
          </cell>
        </row>
        <row r="24">
          <cell r="Z24">
            <v>0</v>
          </cell>
          <cell r="AA24">
            <v>501</v>
          </cell>
          <cell r="AB24">
            <v>8.6</v>
          </cell>
        </row>
        <row r="25">
          <cell r="Z25">
            <v>88.1</v>
          </cell>
          <cell r="AA25">
            <v>3958</v>
          </cell>
          <cell r="AB25">
            <v>79.7</v>
          </cell>
        </row>
        <row r="26">
          <cell r="Z26">
            <v>123.3</v>
          </cell>
          <cell r="AA26">
            <v>7241</v>
          </cell>
          <cell r="AB26">
            <v>124.2</v>
          </cell>
        </row>
        <row r="27">
          <cell r="Z27">
            <v>13.9</v>
          </cell>
          <cell r="AA27">
            <v>750</v>
          </cell>
          <cell r="AB27">
            <v>12</v>
          </cell>
        </row>
        <row r="28">
          <cell r="Z28">
            <v>41.1</v>
          </cell>
          <cell r="AA28">
            <v>2580</v>
          </cell>
          <cell r="AB28">
            <v>41.6</v>
          </cell>
        </row>
        <row r="29">
          <cell r="Z29">
            <v>101.7</v>
          </cell>
          <cell r="AA29">
            <v>9687</v>
          </cell>
          <cell r="AB29">
            <v>143.19999999999999</v>
          </cell>
        </row>
        <row r="30">
          <cell r="Z30">
            <v>7.7</v>
          </cell>
          <cell r="AA30">
            <v>505</v>
          </cell>
          <cell r="AB30">
            <v>6</v>
          </cell>
        </row>
        <row r="31">
          <cell r="Z31">
            <v>31.5</v>
          </cell>
          <cell r="AA31">
            <v>1800</v>
          </cell>
          <cell r="AB31">
            <v>30.7</v>
          </cell>
        </row>
        <row r="32">
          <cell r="Z32">
            <v>0.85</v>
          </cell>
          <cell r="AA32">
            <v>76</v>
          </cell>
          <cell r="AB32">
            <v>0.7</v>
          </cell>
        </row>
        <row r="33">
          <cell r="Z33">
            <v>45</v>
          </cell>
          <cell r="AA33">
            <v>3508</v>
          </cell>
          <cell r="AB33">
            <v>54.2</v>
          </cell>
        </row>
        <row r="34">
          <cell r="Z34">
            <v>10</v>
          </cell>
          <cell r="AA34">
            <v>718</v>
          </cell>
          <cell r="AB34">
            <v>10.1</v>
          </cell>
        </row>
        <row r="35">
          <cell r="Z35">
            <v>12.1</v>
          </cell>
          <cell r="AA35">
            <v>3163</v>
          </cell>
          <cell r="AB35">
            <v>44.2</v>
          </cell>
        </row>
        <row r="36">
          <cell r="Z36">
            <v>0</v>
          </cell>
          <cell r="AA36">
            <v>0</v>
          </cell>
          <cell r="AB36">
            <v>0</v>
          </cell>
        </row>
        <row r="37">
          <cell r="Z37">
            <v>1.1000000000000001</v>
          </cell>
          <cell r="AA37">
            <v>106</v>
          </cell>
          <cell r="AB37">
            <v>1.1000000000000001</v>
          </cell>
        </row>
        <row r="38">
          <cell r="Z38">
            <v>184.8</v>
          </cell>
          <cell r="AA38">
            <v>7326</v>
          </cell>
          <cell r="AB38">
            <v>180.75</v>
          </cell>
        </row>
        <row r="39">
          <cell r="Z39">
            <v>7.1</v>
          </cell>
          <cell r="AA39">
            <v>440</v>
          </cell>
          <cell r="AB39">
            <v>7.7</v>
          </cell>
        </row>
        <row r="40">
          <cell r="Z40">
            <v>17.899999999999999</v>
          </cell>
          <cell r="AA40">
            <v>1784</v>
          </cell>
          <cell r="AB40">
            <v>23</v>
          </cell>
        </row>
        <row r="41">
          <cell r="Z41">
            <v>143.5</v>
          </cell>
          <cell r="AA41">
            <v>4401</v>
          </cell>
          <cell r="AB41">
            <v>84.65</v>
          </cell>
        </row>
        <row r="42">
          <cell r="Z42">
            <v>0</v>
          </cell>
          <cell r="AA42">
            <v>49</v>
          </cell>
          <cell r="AB42">
            <v>2.8000000000000001E-2</v>
          </cell>
        </row>
        <row r="43">
          <cell r="Z43">
            <v>1214.6880000000001</v>
          </cell>
          <cell r="AA43">
            <v>71130</v>
          </cell>
          <cell r="AB43">
            <v>1242.1280000000004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  <pageSetUpPr fitToPage="1"/>
  </sheetPr>
  <dimension ref="A1:W74"/>
  <sheetViews>
    <sheetView tabSelected="1" topLeftCell="A2" zoomScale="70" zoomScaleNormal="70" zoomScaleSheetLayoutView="80" workbookViewId="0">
      <selection activeCell="A2" sqref="A2:L66"/>
    </sheetView>
  </sheetViews>
  <sheetFormatPr defaultColWidth="7.140625" defaultRowHeight="15"/>
  <cols>
    <col min="1" max="1" width="26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1.140625" style="2" customWidth="1"/>
    <col min="11" max="11" width="12.140625" style="2" customWidth="1"/>
    <col min="12" max="12" width="20.140625" style="2" customWidth="1"/>
    <col min="13" max="13" width="9.42578125" style="2" hidden="1" customWidth="1"/>
    <col min="14" max="14" width="0.42578125" style="2" hidden="1" customWidth="1"/>
    <col min="15" max="15" width="7.5703125" style="2" hidden="1" customWidth="1"/>
    <col min="16" max="16384" width="7.140625" style="2"/>
  </cols>
  <sheetData>
    <row r="1" spans="1:23" ht="10.5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2022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tr">
        <f>'[1]Исходный для набора'!AA7</f>
        <v>2020 год</v>
      </c>
      <c r="O8" s="39"/>
    </row>
    <row r="9" spans="1:23" ht="18" customHeight="1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5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5">
      <c r="A11" s="62" t="s">
        <v>21</v>
      </c>
      <c r="B11" s="63">
        <v>48</v>
      </c>
      <c r="C11" s="63">
        <v>-0.5</v>
      </c>
      <c r="D11" s="63">
        <v>47.4</v>
      </c>
      <c r="E11" s="64">
        <v>1852</v>
      </c>
      <c r="F11" s="64">
        <v>2054</v>
      </c>
      <c r="G11" s="63">
        <v>25.91792656587473</v>
      </c>
      <c r="H11" s="65">
        <v>-0.26997840172786169</v>
      </c>
      <c r="I11" s="63">
        <v>23.076923076923073</v>
      </c>
      <c r="J11" s="63">
        <v>0.60000000000000142</v>
      </c>
      <c r="K11" s="63">
        <v>2.8410034889516567</v>
      </c>
      <c r="L11" s="63">
        <v>46.72</v>
      </c>
      <c r="M11" s="66">
        <f>'[1]Исходный для набора'!Z9</f>
        <v>48.5</v>
      </c>
      <c r="N11" s="67">
        <f>'[1]Исходный для набора'!AA9</f>
        <v>1873</v>
      </c>
      <c r="O11" s="66">
        <f>'[1]Исходный для набора'!AB9</f>
        <v>39.6</v>
      </c>
    </row>
    <row r="12" spans="1:23" ht="16.5">
      <c r="A12" s="62" t="s">
        <v>22</v>
      </c>
      <c r="B12" s="63">
        <v>211.8</v>
      </c>
      <c r="C12" s="63">
        <v>0.5</v>
      </c>
      <c r="D12" s="63">
        <v>201.7</v>
      </c>
      <c r="E12" s="64">
        <v>10626</v>
      </c>
      <c r="F12" s="64">
        <v>10626</v>
      </c>
      <c r="G12" s="63">
        <v>19.932241671372108</v>
      </c>
      <c r="H12" s="65">
        <v>4.7054394880479578E-2</v>
      </c>
      <c r="I12" s="63">
        <v>18.981742894786372</v>
      </c>
      <c r="J12" s="63">
        <v>10.100000000000023</v>
      </c>
      <c r="K12" s="63">
        <v>0.95049877658573578</v>
      </c>
      <c r="L12" s="63">
        <v>242.7</v>
      </c>
      <c r="M12" s="66">
        <f>'[1]Исходный для набора'!Z23</f>
        <v>211.3</v>
      </c>
      <c r="N12" s="67">
        <f>'[1]Исходный для набора'!AA23</f>
        <v>10108</v>
      </c>
      <c r="O12" s="66">
        <f>'[1]Исходный для набора'!AB23</f>
        <v>210.2</v>
      </c>
    </row>
    <row r="13" spans="1:23" ht="16.5">
      <c r="A13" s="62" t="s">
        <v>23</v>
      </c>
      <c r="B13" s="63">
        <v>15</v>
      </c>
      <c r="C13" s="63">
        <v>-9.9999999999999645E-2</v>
      </c>
      <c r="D13" s="63">
        <v>14</v>
      </c>
      <c r="E13" s="64">
        <v>1003</v>
      </c>
      <c r="F13" s="64">
        <v>927</v>
      </c>
      <c r="G13" s="63">
        <v>14.955134596211366</v>
      </c>
      <c r="H13" s="65">
        <v>-9.9700897308075298E-2</v>
      </c>
      <c r="I13" s="63">
        <v>15.102481121898599</v>
      </c>
      <c r="J13" s="63">
        <v>1</v>
      </c>
      <c r="K13" s="63">
        <v>-0.14734652568723305</v>
      </c>
      <c r="L13" s="63">
        <v>15</v>
      </c>
      <c r="M13" s="66">
        <f>'[1]Исходный для набора'!Z15</f>
        <v>15.1</v>
      </c>
      <c r="N13" s="67">
        <f>'[1]Исходный для набора'!AA15</f>
        <v>927</v>
      </c>
      <c r="O13" s="66">
        <f>'[1]Исходный для набора'!AB15</f>
        <v>15</v>
      </c>
    </row>
    <row r="14" spans="1:23" ht="15" hidden="1" customHeight="1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f>'[1]Исходный для набора'!Z36</f>
        <v>0</v>
      </c>
      <c r="N14" s="67">
        <f>'[1]Исходный для набора'!AA36</f>
        <v>0</v>
      </c>
      <c r="O14" s="66">
        <f>'[1]Исходный для набора'!AB36</f>
        <v>0</v>
      </c>
    </row>
    <row r="15" spans="1:23" ht="16.5">
      <c r="A15" s="62" t="s">
        <v>25</v>
      </c>
      <c r="B15" s="63">
        <v>6.7</v>
      </c>
      <c r="C15" s="63">
        <v>0</v>
      </c>
      <c r="D15" s="63">
        <v>8.6</v>
      </c>
      <c r="E15" s="64">
        <v>1093</v>
      </c>
      <c r="F15" s="64">
        <v>930</v>
      </c>
      <c r="G15" s="63">
        <v>6.1299176578225065</v>
      </c>
      <c r="H15" s="65">
        <v>0</v>
      </c>
      <c r="I15" s="63">
        <v>9.2473118279569881</v>
      </c>
      <c r="J15" s="63">
        <v>-1.8999999999999995</v>
      </c>
      <c r="K15" s="63">
        <v>-3.1173941701344816</v>
      </c>
      <c r="L15" s="63">
        <v>5.9</v>
      </c>
      <c r="M15" s="66">
        <f>'[1]Исходный для набора'!Z20</f>
        <v>6.7</v>
      </c>
      <c r="N15" s="67">
        <f>'[1]Исходный для набора'!AA20</f>
        <v>929</v>
      </c>
      <c r="O15" s="66">
        <f>'[1]Исходный для набора'!AB20</f>
        <v>8.1</v>
      </c>
    </row>
    <row r="16" spans="1:23" ht="16.5">
      <c r="A16" s="62" t="s">
        <v>26</v>
      </c>
      <c r="B16" s="63">
        <v>7.74</v>
      </c>
      <c r="C16" s="63">
        <v>4.0000000000000036E-2</v>
      </c>
      <c r="D16" s="63">
        <v>7.1</v>
      </c>
      <c r="E16" s="64">
        <v>610</v>
      </c>
      <c r="F16" s="64">
        <v>525</v>
      </c>
      <c r="G16" s="63">
        <v>12.688524590163935</v>
      </c>
      <c r="H16" s="65">
        <v>6.557377049180424E-2</v>
      </c>
      <c r="I16" s="63">
        <v>13.523809523809524</v>
      </c>
      <c r="J16" s="63">
        <v>0.64000000000000057</v>
      </c>
      <c r="K16" s="63">
        <v>-0.83528493364558898</v>
      </c>
      <c r="L16" s="63">
        <v>4.8</v>
      </c>
      <c r="M16" s="66">
        <f>'[1]Исходный для набора'!Z30</f>
        <v>7.7</v>
      </c>
      <c r="N16" s="67">
        <f>'[1]Исходный для набора'!AA30</f>
        <v>505</v>
      </c>
      <c r="O16" s="66">
        <f>'[1]Исходный для набора'!AB30</f>
        <v>6</v>
      </c>
    </row>
    <row r="17" spans="1:21" ht="16.5">
      <c r="A17" s="62" t="s">
        <v>27</v>
      </c>
      <c r="B17" s="63">
        <v>7.2</v>
      </c>
      <c r="C17" s="63">
        <v>0.20000000000000018</v>
      </c>
      <c r="D17" s="63">
        <v>15</v>
      </c>
      <c r="E17" s="64">
        <v>460</v>
      </c>
      <c r="F17" s="64">
        <v>791</v>
      </c>
      <c r="G17" s="63">
        <v>15.65217391304348</v>
      </c>
      <c r="H17" s="65">
        <v>0.4347826086956541</v>
      </c>
      <c r="I17" s="63">
        <v>18.963337547408344</v>
      </c>
      <c r="J17" s="63">
        <v>-7.8</v>
      </c>
      <c r="K17" s="63">
        <v>-3.3111636343648634</v>
      </c>
      <c r="L17" s="63">
        <v>8.1999999999999993</v>
      </c>
      <c r="M17" s="66">
        <f>'[1]Исходный для набора'!Z21</f>
        <v>7</v>
      </c>
      <c r="N17" s="67">
        <f>'[1]Исходный для набора'!AA21</f>
        <v>809</v>
      </c>
      <c r="O17" s="66">
        <f>'[1]Исходный для набора'!AB21</f>
        <v>9.6</v>
      </c>
    </row>
    <row r="18" spans="1:21" ht="16.5">
      <c r="A18" s="62" t="s">
        <v>28</v>
      </c>
      <c r="B18" s="63">
        <v>44.9</v>
      </c>
      <c r="C18" s="63">
        <v>-0.10000000000000142</v>
      </c>
      <c r="D18" s="63">
        <v>56.8</v>
      </c>
      <c r="E18" s="64">
        <v>2599</v>
      </c>
      <c r="F18" s="64">
        <v>3324</v>
      </c>
      <c r="G18" s="63">
        <v>17.275875336667951</v>
      </c>
      <c r="H18" s="65">
        <v>-3.8476337052710363E-2</v>
      </c>
      <c r="I18" s="63">
        <v>17.087845968712394</v>
      </c>
      <c r="J18" s="63">
        <v>-11.899999999999999</v>
      </c>
      <c r="K18" s="63">
        <v>0.1880293679555578</v>
      </c>
      <c r="L18" s="63">
        <v>60.3</v>
      </c>
      <c r="M18" s="66">
        <f>'[1]Исходный для набора'!Z33</f>
        <v>45</v>
      </c>
      <c r="N18" s="67">
        <f>'[1]Исходный для набора'!AA33</f>
        <v>3508</v>
      </c>
      <c r="O18" s="66">
        <f>'[1]Исходный для набора'!AB33</f>
        <v>54.2</v>
      </c>
    </row>
    <row r="19" spans="1:21" ht="16.5">
      <c r="A19" s="62" t="s">
        <v>29</v>
      </c>
      <c r="B19" s="63">
        <v>9.9</v>
      </c>
      <c r="C19" s="63">
        <v>-9.9999999999999645E-2</v>
      </c>
      <c r="D19" s="63">
        <v>10.3</v>
      </c>
      <c r="E19" s="64">
        <v>796</v>
      </c>
      <c r="F19" s="64">
        <v>692</v>
      </c>
      <c r="G19" s="63">
        <v>12.437185929648242</v>
      </c>
      <c r="H19" s="65">
        <v>-0.12562814070351713</v>
      </c>
      <c r="I19" s="63">
        <v>14.884393063583817</v>
      </c>
      <c r="J19" s="63">
        <v>-0.40000000000000036</v>
      </c>
      <c r="K19" s="63">
        <v>-2.4472071339355743</v>
      </c>
      <c r="L19" s="63">
        <v>9.4</v>
      </c>
      <c r="M19" s="66">
        <f>'[1]Исходный для набора'!Z34</f>
        <v>10</v>
      </c>
      <c r="N19" s="67">
        <f>'[1]Исходный для набора'!AA34</f>
        <v>718</v>
      </c>
      <c r="O19" s="66">
        <f>'[1]Исходный для набора'!AB34</f>
        <v>10.1</v>
      </c>
      <c r="U19" s="68"/>
    </row>
    <row r="20" spans="1:21" ht="16.5">
      <c r="A20" s="62" t="s">
        <v>30</v>
      </c>
      <c r="B20" s="63">
        <v>7</v>
      </c>
      <c r="C20" s="63">
        <v>-9.9999999999999645E-2</v>
      </c>
      <c r="D20" s="63">
        <v>7.2</v>
      </c>
      <c r="E20" s="64">
        <v>440</v>
      </c>
      <c r="F20" s="64">
        <v>440</v>
      </c>
      <c r="G20" s="63">
        <v>15.909090909090908</v>
      </c>
      <c r="H20" s="65">
        <v>-0.2272727272727284</v>
      </c>
      <c r="I20" s="63">
        <v>16.363636363636363</v>
      </c>
      <c r="J20" s="63">
        <v>-0.20000000000000018</v>
      </c>
      <c r="K20" s="63">
        <v>-0.45454545454545503</v>
      </c>
      <c r="L20" s="63">
        <v>6.5</v>
      </c>
      <c r="M20" s="66">
        <f>'[1]Исходный для набора'!Z39</f>
        <v>7.1</v>
      </c>
      <c r="N20" s="67">
        <f>'[1]Исходный для набора'!AA39</f>
        <v>440</v>
      </c>
      <c r="O20" s="66">
        <f>'[1]Исходный для набора'!AB39</f>
        <v>7.7</v>
      </c>
    </row>
    <row r="21" spans="1:21" ht="16.5">
      <c r="A21" s="69" t="s">
        <v>31</v>
      </c>
      <c r="B21" s="70">
        <v>358.23999999999995</v>
      </c>
      <c r="C21" s="70">
        <v>-0.16000000000008185</v>
      </c>
      <c r="D21" s="70">
        <v>368.10000000000008</v>
      </c>
      <c r="E21" s="71">
        <v>19479</v>
      </c>
      <c r="F21" s="71">
        <v>20309</v>
      </c>
      <c r="G21" s="70">
        <v>18.39108783818471</v>
      </c>
      <c r="H21" s="72">
        <v>-8.2139740233095893E-3</v>
      </c>
      <c r="I21" s="70">
        <v>18.124969225466547</v>
      </c>
      <c r="J21" s="70">
        <v>-9.8600000000001273</v>
      </c>
      <c r="K21" s="73">
        <v>0.26611861271816295</v>
      </c>
      <c r="L21" s="70">
        <v>399.51999999999992</v>
      </c>
      <c r="M21" s="66">
        <f>SUM(M11:M20)</f>
        <v>358.40000000000003</v>
      </c>
      <c r="N21" s="74">
        <f>SUM(N11:N20)</f>
        <v>19817</v>
      </c>
      <c r="O21" s="75">
        <f>SUM(O11:O20)</f>
        <v>360.5</v>
      </c>
    </row>
    <row r="22" spans="1:21" ht="16.5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5">
      <c r="A23" s="62" t="s">
        <v>32</v>
      </c>
      <c r="B23" s="63">
        <v>10.4</v>
      </c>
      <c r="C23" s="63">
        <v>9.9999999999999645E-2</v>
      </c>
      <c r="D23" s="63">
        <v>12.6</v>
      </c>
      <c r="E23" s="64">
        <v>730</v>
      </c>
      <c r="F23" s="64">
        <v>782</v>
      </c>
      <c r="G23" s="63">
        <v>14.246575342465755</v>
      </c>
      <c r="H23" s="65">
        <v>0.13698630136986445</v>
      </c>
      <c r="I23" s="63">
        <v>16.112531969309462</v>
      </c>
      <c r="J23" s="63">
        <v>-2.1999999999999993</v>
      </c>
      <c r="K23" s="63">
        <v>-1.8659566268437064</v>
      </c>
      <c r="L23" s="63">
        <v>9.1999999999999993</v>
      </c>
      <c r="M23" s="66">
        <f>'[1]Исходный для набора'!Z12</f>
        <v>10.3</v>
      </c>
      <c r="N23" s="67">
        <f>'[1]Исходный для набора'!AA12</f>
        <v>835</v>
      </c>
      <c r="O23" s="66">
        <f>'[1]Исходный для набора'!AB12</f>
        <v>12.8</v>
      </c>
    </row>
    <row r="24" spans="1:21" ht="16.5">
      <c r="A24" s="62" t="s">
        <v>33</v>
      </c>
      <c r="B24" s="63">
        <v>50.2</v>
      </c>
      <c r="C24" s="63">
        <v>-0.29999999999999716</v>
      </c>
      <c r="D24" s="63">
        <v>48.1</v>
      </c>
      <c r="E24" s="64">
        <v>3333</v>
      </c>
      <c r="F24" s="64">
        <v>3257</v>
      </c>
      <c r="G24" s="63">
        <v>15.061506150615063</v>
      </c>
      <c r="H24" s="65">
        <v>-9.000900090008912E-2</v>
      </c>
      <c r="I24" s="63">
        <v>14.768191587350323</v>
      </c>
      <c r="J24" s="63">
        <v>2.1000000000000014</v>
      </c>
      <c r="K24" s="63">
        <v>0.29331456326474026</v>
      </c>
      <c r="L24" s="63">
        <v>56.7</v>
      </c>
      <c r="M24" s="66">
        <f>'[1]Исходный для набора'!Z11</f>
        <v>50.5</v>
      </c>
      <c r="N24" s="67">
        <f>'[1]Исходный для набора'!AA11</f>
        <v>3236</v>
      </c>
      <c r="O24" s="66">
        <f>'[1]Исходный для набора'!AB11</f>
        <v>49.3</v>
      </c>
    </row>
    <row r="25" spans="1:21" ht="16.5">
      <c r="A25" s="62" t="s">
        <v>34</v>
      </c>
      <c r="B25" s="63">
        <v>12.3</v>
      </c>
      <c r="C25" s="63">
        <v>0.20000000000000107</v>
      </c>
      <c r="D25" s="63">
        <v>25</v>
      </c>
      <c r="E25" s="64">
        <v>1176</v>
      </c>
      <c r="F25" s="64">
        <v>2159</v>
      </c>
      <c r="G25" s="63">
        <v>10.459183673469388</v>
      </c>
      <c r="H25" s="65">
        <v>0.17006802721088476</v>
      </c>
      <c r="I25" s="63">
        <v>11.579434923575729</v>
      </c>
      <c r="J25" s="63">
        <v>-12.7</v>
      </c>
      <c r="K25" s="63">
        <v>-1.1202512501063406</v>
      </c>
      <c r="L25" s="63">
        <v>13.4</v>
      </c>
      <c r="M25" s="66">
        <f>'[1]Исходный для набора'!Z35</f>
        <v>12.1</v>
      </c>
      <c r="N25" s="67">
        <f>'[1]Исходный для набора'!AA35</f>
        <v>3163</v>
      </c>
      <c r="O25" s="66">
        <f>'[1]Исходный для набора'!AB35</f>
        <v>44.2</v>
      </c>
    </row>
    <row r="26" spans="1:21" ht="16.5">
      <c r="A26" s="62" t="s">
        <v>35</v>
      </c>
      <c r="B26" s="63">
        <v>18.3</v>
      </c>
      <c r="C26" s="63">
        <v>0.19999999999999929</v>
      </c>
      <c r="D26" s="63">
        <v>22</v>
      </c>
      <c r="E26" s="64">
        <v>1271</v>
      </c>
      <c r="F26" s="64">
        <v>1258</v>
      </c>
      <c r="G26" s="63">
        <v>14.398111723052715</v>
      </c>
      <c r="H26" s="65">
        <v>0.15735641227379915</v>
      </c>
      <c r="I26" s="63">
        <v>17.488076311605724</v>
      </c>
      <c r="J26" s="63">
        <v>-3.6999999999999993</v>
      </c>
      <c r="K26" s="63">
        <v>-3.0899645885530092</v>
      </c>
      <c r="L26" s="63">
        <v>19.2</v>
      </c>
      <c r="M26" s="66">
        <f>'[1]Исходный для набора'!Z16</f>
        <v>18.100000000000001</v>
      </c>
      <c r="N26" s="67">
        <f>'[1]Исходный для набора'!AA16</f>
        <v>1258</v>
      </c>
      <c r="O26" s="66">
        <f>'[1]Исходный для набора'!AB16</f>
        <v>22.6</v>
      </c>
    </row>
    <row r="27" spans="1:21" ht="16.5">
      <c r="A27" s="62" t="s">
        <v>36</v>
      </c>
      <c r="B27" s="63">
        <v>3.95</v>
      </c>
      <c r="C27" s="63">
        <v>0</v>
      </c>
      <c r="D27" s="63">
        <v>4.5999999999999996</v>
      </c>
      <c r="E27" s="64">
        <v>378</v>
      </c>
      <c r="F27" s="64">
        <v>324</v>
      </c>
      <c r="G27" s="63">
        <v>10.449735449735449</v>
      </c>
      <c r="H27" s="65">
        <v>0</v>
      </c>
      <c r="I27" s="63">
        <v>14.19753086419753</v>
      </c>
      <c r="J27" s="63">
        <v>-0.64999999999999947</v>
      </c>
      <c r="K27" s="63">
        <v>-3.7477954144620806</v>
      </c>
      <c r="L27" s="63">
        <v>3.4</v>
      </c>
      <c r="M27" s="66">
        <f>'[1]Исходный для набора'!Z13</f>
        <v>3.95</v>
      </c>
      <c r="N27" s="67">
        <f>'[1]Исходный для набора'!AA13</f>
        <v>389</v>
      </c>
      <c r="O27" s="66">
        <f>'[1]Исходный для набора'!AB13</f>
        <v>4.5999999999999996</v>
      </c>
    </row>
    <row r="28" spans="1:21" ht="16.5">
      <c r="A28" s="62" t="s">
        <v>37</v>
      </c>
      <c r="B28" s="63">
        <v>13.9</v>
      </c>
      <c r="C28" s="63">
        <v>0</v>
      </c>
      <c r="D28" s="63">
        <v>11.7</v>
      </c>
      <c r="E28" s="64">
        <v>760</v>
      </c>
      <c r="F28" s="64">
        <v>760</v>
      </c>
      <c r="G28" s="63">
        <v>18.289473684210524</v>
      </c>
      <c r="H28" s="65">
        <v>0</v>
      </c>
      <c r="I28" s="63">
        <v>15.394736842105262</v>
      </c>
      <c r="J28" s="63">
        <v>2.2000000000000011</v>
      </c>
      <c r="K28" s="63">
        <v>2.8947368421052619</v>
      </c>
      <c r="L28" s="63">
        <v>14.7</v>
      </c>
      <c r="M28" s="66">
        <f>'[1]Исходный для набора'!Z27</f>
        <v>13.9</v>
      </c>
      <c r="N28" s="67">
        <f>'[1]Исходный для набора'!AA27</f>
        <v>750</v>
      </c>
      <c r="O28" s="66">
        <f>'[1]Исходный для набора'!AB27</f>
        <v>12</v>
      </c>
    </row>
    <row r="29" spans="1:21" s="76" customFormat="1" ht="14.25" customHeight="1">
      <c r="A29" s="69" t="s">
        <v>31</v>
      </c>
      <c r="B29" s="70">
        <v>109.05000000000001</v>
      </c>
      <c r="C29" s="70">
        <v>0.20000000000000284</v>
      </c>
      <c r="D29" s="70">
        <v>124</v>
      </c>
      <c r="E29" s="71">
        <v>7648</v>
      </c>
      <c r="F29" s="71">
        <v>8540</v>
      </c>
      <c r="G29" s="70">
        <v>14.258629707112972</v>
      </c>
      <c r="H29" s="72">
        <v>2.6150627615061595E-2</v>
      </c>
      <c r="I29" s="70">
        <v>14.519906323185012</v>
      </c>
      <c r="J29" s="70">
        <v>-14.949999999999989</v>
      </c>
      <c r="K29" s="73">
        <v>-0.26127661607204011</v>
      </c>
      <c r="L29" s="70">
        <v>116.60000000000002</v>
      </c>
      <c r="M29" s="75">
        <f>SUM(M23:M28)</f>
        <v>108.85000000000001</v>
      </c>
      <c r="N29" s="74">
        <f>SUM(N23:N28)</f>
        <v>9631</v>
      </c>
      <c r="O29" s="75">
        <f>SUM(O23:O28)</f>
        <v>145.5</v>
      </c>
    </row>
    <row r="30" spans="1:21" s="76" customFormat="1" ht="14.25" customHeight="1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>
      <c r="A31" s="62" t="s">
        <v>38</v>
      </c>
      <c r="B31" s="63">
        <v>3.3839999999999999</v>
      </c>
      <c r="C31" s="63">
        <v>-1.6000000000000014E-2</v>
      </c>
      <c r="D31" s="63">
        <v>4.0999999999999996</v>
      </c>
      <c r="E31" s="64">
        <v>360</v>
      </c>
      <c r="F31" s="64">
        <v>512</v>
      </c>
      <c r="G31" s="63">
        <v>9.4</v>
      </c>
      <c r="H31" s="65">
        <v>-4.4444444444444287E-2</v>
      </c>
      <c r="I31" s="63">
        <v>8.0078125</v>
      </c>
      <c r="J31" s="63">
        <v>-0.71599999999999975</v>
      </c>
      <c r="K31" s="63">
        <v>1.3921875000000004</v>
      </c>
      <c r="L31" s="63">
        <v>2.919</v>
      </c>
      <c r="M31" s="66">
        <f>'[1]Исходный для набора'!Z10</f>
        <v>3.4</v>
      </c>
      <c r="N31" s="67">
        <f>'[1]Исходный для набора'!AA10</f>
        <v>542</v>
      </c>
      <c r="O31" s="66">
        <f>'[1]Исходный для набора'!AB10</f>
        <v>4.5</v>
      </c>
    </row>
    <row r="32" spans="1:21" ht="16.5">
      <c r="A32" s="62" t="s">
        <v>39</v>
      </c>
      <c r="B32" s="63">
        <v>0.64</v>
      </c>
      <c r="C32" s="63">
        <v>4.0000000000000036E-2</v>
      </c>
      <c r="D32" s="63">
        <v>2.2999999999999998</v>
      </c>
      <c r="E32" s="64">
        <v>56</v>
      </c>
      <c r="F32" s="64">
        <v>295</v>
      </c>
      <c r="G32" s="63">
        <v>11.428571428571429</v>
      </c>
      <c r="H32" s="65">
        <v>0.7142857142857153</v>
      </c>
      <c r="I32" s="63">
        <v>7.7966101694915251</v>
      </c>
      <c r="J32" s="63">
        <v>-1.6599999999999997</v>
      </c>
      <c r="K32" s="63">
        <v>3.6319612590799037</v>
      </c>
      <c r="L32" s="63">
        <v>0.69</v>
      </c>
      <c r="M32" s="66">
        <f>'[1]Исходный для набора'!Z14</f>
        <v>0.6</v>
      </c>
      <c r="N32" s="67">
        <f>'[1]Исходный для набора'!AA14</f>
        <v>265</v>
      </c>
      <c r="O32" s="66">
        <f>'[1]Исходный для набора'!AB14</f>
        <v>3</v>
      </c>
    </row>
    <row r="33" spans="1:15" ht="16.5">
      <c r="A33" s="62" t="s">
        <v>40</v>
      </c>
      <c r="B33" s="63">
        <v>1.1000000000000001</v>
      </c>
      <c r="C33" s="63">
        <v>0</v>
      </c>
      <c r="D33" s="63">
        <v>1.1000000000000001</v>
      </c>
      <c r="E33" s="64">
        <v>100</v>
      </c>
      <c r="F33" s="64">
        <v>100</v>
      </c>
      <c r="G33" s="63">
        <v>11.000000000000002</v>
      </c>
      <c r="H33" s="65">
        <v>0</v>
      </c>
      <c r="I33" s="63">
        <v>11.000000000000002</v>
      </c>
      <c r="J33" s="63">
        <v>0</v>
      </c>
      <c r="K33" s="63">
        <v>0</v>
      </c>
      <c r="L33" s="63">
        <v>0.6</v>
      </c>
      <c r="M33" s="66">
        <f>'[1]Исходный для набора'!Z37</f>
        <v>1.1000000000000001</v>
      </c>
      <c r="N33" s="67">
        <f>'[1]Исходный для набора'!AA37</f>
        <v>106</v>
      </c>
      <c r="O33" s="66">
        <f>'[1]Исходный для набора'!AB37</f>
        <v>1.1000000000000001</v>
      </c>
    </row>
    <row r="34" spans="1:15" ht="16.5">
      <c r="A34" s="62" t="s">
        <v>41</v>
      </c>
      <c r="B34" s="63">
        <v>101.9</v>
      </c>
      <c r="C34" s="63">
        <v>0.20000000000000284</v>
      </c>
      <c r="D34" s="63">
        <v>129.6</v>
      </c>
      <c r="E34" s="64">
        <v>5749</v>
      </c>
      <c r="F34" s="64">
        <v>9037</v>
      </c>
      <c r="G34" s="63">
        <v>17.724821708123152</v>
      </c>
      <c r="H34" s="65">
        <v>3.4788658897198843E-2</v>
      </c>
      <c r="I34" s="63">
        <v>14.341042381321236</v>
      </c>
      <c r="J34" s="63">
        <v>-27.699999999999989</v>
      </c>
      <c r="K34" s="63">
        <v>3.3837793268019158</v>
      </c>
      <c r="L34" s="63">
        <v>109.3</v>
      </c>
      <c r="M34" s="66">
        <f>'[1]Исходный для набора'!Z29</f>
        <v>101.7</v>
      </c>
      <c r="N34" s="67">
        <f>'[1]Исходный для набора'!AA29</f>
        <v>9687</v>
      </c>
      <c r="O34" s="66">
        <f>'[1]Исходный для набора'!AB29</f>
        <v>143.19999999999999</v>
      </c>
    </row>
    <row r="35" spans="1:15" ht="16.5">
      <c r="A35" s="62" t="s">
        <v>42</v>
      </c>
      <c r="B35" s="63">
        <v>184.8</v>
      </c>
      <c r="C35" s="63">
        <v>0</v>
      </c>
      <c r="D35" s="63">
        <v>183.1</v>
      </c>
      <c r="E35" s="64">
        <v>7269</v>
      </c>
      <c r="F35" s="64">
        <v>7119</v>
      </c>
      <c r="G35" s="63">
        <v>25.423029302517541</v>
      </c>
      <c r="H35" s="65">
        <v>0</v>
      </c>
      <c r="I35" s="63">
        <v>25.719904480966427</v>
      </c>
      <c r="J35" s="63">
        <v>1.7000000000000171</v>
      </c>
      <c r="K35" s="63">
        <v>-0.29687517844888589</v>
      </c>
      <c r="L35" s="63">
        <v>183.8</v>
      </c>
      <c r="M35" s="66">
        <f>'[1]Исходный для набора'!Z38</f>
        <v>184.8</v>
      </c>
      <c r="N35" s="67">
        <f>'[1]Исходный для набора'!AA38</f>
        <v>7326</v>
      </c>
      <c r="O35" s="66">
        <f>'[1]Исходный для набора'!AB38</f>
        <v>180.75</v>
      </c>
    </row>
    <row r="36" spans="1:15" ht="16.5">
      <c r="A36" s="62" t="s">
        <v>43</v>
      </c>
      <c r="B36" s="63">
        <v>18</v>
      </c>
      <c r="C36" s="63">
        <v>0.10000000000000142</v>
      </c>
      <c r="D36" s="63">
        <v>18</v>
      </c>
      <c r="E36" s="64">
        <v>1415</v>
      </c>
      <c r="F36" s="64">
        <v>1833</v>
      </c>
      <c r="G36" s="63">
        <v>12.720848056537102</v>
      </c>
      <c r="H36" s="65">
        <v>7.067137809187507E-2</v>
      </c>
      <c r="I36" s="63">
        <v>9.8199672667757767</v>
      </c>
      <c r="J36" s="63">
        <v>0</v>
      </c>
      <c r="K36" s="63">
        <v>2.9008807897613256</v>
      </c>
      <c r="L36" s="63">
        <v>17.600000000000001</v>
      </c>
      <c r="M36" s="66">
        <f>'[1]Исходный для набора'!Z40</f>
        <v>17.899999999999999</v>
      </c>
      <c r="N36" s="67">
        <f>'[1]Исходный для набора'!AA40</f>
        <v>1784</v>
      </c>
      <c r="O36" s="66">
        <f>'[1]Исходный для набора'!AB40</f>
        <v>23</v>
      </c>
    </row>
    <row r="37" spans="1:15" ht="16.5">
      <c r="A37" s="62" t="s">
        <v>44</v>
      </c>
      <c r="B37" s="63">
        <v>32.1</v>
      </c>
      <c r="C37" s="63">
        <v>0.60000000000000142</v>
      </c>
      <c r="D37" s="63">
        <v>31.4</v>
      </c>
      <c r="E37" s="64">
        <v>1500</v>
      </c>
      <c r="F37" s="64">
        <v>1800</v>
      </c>
      <c r="G37" s="63">
        <v>21.400000000000002</v>
      </c>
      <c r="H37" s="65">
        <v>0.40000000000000213</v>
      </c>
      <c r="I37" s="63">
        <v>17.444444444444443</v>
      </c>
      <c r="J37" s="63">
        <v>0.70000000000000284</v>
      </c>
      <c r="K37" s="63">
        <v>3.9555555555555593</v>
      </c>
      <c r="L37" s="63">
        <v>33.299999999999997</v>
      </c>
      <c r="M37" s="66">
        <f>'[1]Исходный для набора'!Z31</f>
        <v>31.5</v>
      </c>
      <c r="N37" s="67">
        <f>'[1]Исходный для набора'!AA31</f>
        <v>1800</v>
      </c>
      <c r="O37" s="66">
        <f>'[1]Исходный для набора'!AB31</f>
        <v>30.7</v>
      </c>
    </row>
    <row r="38" spans="1:15" s="76" customFormat="1" ht="16.5">
      <c r="A38" s="69" t="s">
        <v>31</v>
      </c>
      <c r="B38" s="70">
        <v>341.92400000000004</v>
      </c>
      <c r="C38" s="70">
        <v>0.92400000000003502</v>
      </c>
      <c r="D38" s="70">
        <v>369.59999999999997</v>
      </c>
      <c r="E38" s="71">
        <v>16449</v>
      </c>
      <c r="F38" s="71">
        <v>20696</v>
      </c>
      <c r="G38" s="70">
        <v>20.78691713781993</v>
      </c>
      <c r="H38" s="72">
        <v>5.6173627576146856E-2</v>
      </c>
      <c r="I38" s="70">
        <v>17.858523386161576</v>
      </c>
      <c r="J38" s="70">
        <v>-27.675999999999931</v>
      </c>
      <c r="K38" s="73">
        <v>2.9283937516583549</v>
      </c>
      <c r="L38" s="70">
        <v>348.20900000000006</v>
      </c>
      <c r="M38" s="75">
        <f>SUM(M31:M37)</f>
        <v>341</v>
      </c>
      <c r="N38" s="74">
        <f>SUM(N31:N37)</f>
        <v>21510</v>
      </c>
      <c r="O38" s="75">
        <f>SUM(O31:O37)</f>
        <v>386.24999999999994</v>
      </c>
    </row>
    <row r="39" spans="1:15" s="76" customFormat="1" ht="16.5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5">
      <c r="A40" s="62" t="s">
        <v>45</v>
      </c>
      <c r="B40" s="63">
        <v>6.5</v>
      </c>
      <c r="C40" s="63">
        <v>-9.9999999999999645E-2</v>
      </c>
      <c r="D40" s="63">
        <v>6.6</v>
      </c>
      <c r="E40" s="64">
        <v>823</v>
      </c>
      <c r="F40" s="64">
        <v>812</v>
      </c>
      <c r="G40" s="63">
        <v>7.8979343863912508</v>
      </c>
      <c r="H40" s="65">
        <v>-0.12150668286755817</v>
      </c>
      <c r="I40" s="63">
        <v>8.1280788177339911</v>
      </c>
      <c r="J40" s="63">
        <v>-9.9999999999999645E-2</v>
      </c>
      <c r="K40" s="63">
        <v>-0.23014443134274032</v>
      </c>
      <c r="L40" s="63">
        <v>6.9</v>
      </c>
      <c r="M40" s="66">
        <f>'[1]Исходный для набора'!Z18</f>
        <v>6.6</v>
      </c>
      <c r="N40" s="67">
        <f>'[1]Исходный для набора'!AA18</f>
        <v>804</v>
      </c>
      <c r="O40" s="66">
        <f>'[1]Исходный для набора'!AB18</f>
        <v>6.4</v>
      </c>
    </row>
    <row r="41" spans="1:15" ht="16.5">
      <c r="A41" s="62" t="s">
        <v>46</v>
      </c>
      <c r="B41" s="63">
        <v>143.5</v>
      </c>
      <c r="C41" s="63">
        <v>0</v>
      </c>
      <c r="D41" s="63">
        <v>134.9</v>
      </c>
      <c r="E41" s="64">
        <v>5864</v>
      </c>
      <c r="F41" s="64">
        <v>5134</v>
      </c>
      <c r="G41" s="63">
        <v>24.471350613915416</v>
      </c>
      <c r="H41" s="65">
        <v>0</v>
      </c>
      <c r="I41" s="63">
        <v>26.275808336579665</v>
      </c>
      <c r="J41" s="63">
        <v>8.5999999999999943</v>
      </c>
      <c r="K41" s="53">
        <v>-1.8044577226642495</v>
      </c>
      <c r="L41" s="63">
        <v>133.6</v>
      </c>
      <c r="M41" s="66">
        <f>'[1]Исходный для набора'!Z41</f>
        <v>143.5</v>
      </c>
      <c r="N41" s="67">
        <f>'[1]Исходный для набора'!AA41</f>
        <v>4401</v>
      </c>
      <c r="O41" s="66">
        <f>'[1]Исходный для набора'!AB41</f>
        <v>84.65</v>
      </c>
    </row>
    <row r="42" spans="1:15" ht="16.5">
      <c r="A42" s="62" t="s">
        <v>47</v>
      </c>
      <c r="B42" s="63">
        <v>40</v>
      </c>
      <c r="C42" s="63">
        <v>-1.1000000000000014</v>
      </c>
      <c r="D42" s="63">
        <v>46</v>
      </c>
      <c r="E42" s="64">
        <v>2582</v>
      </c>
      <c r="F42" s="64">
        <v>3207</v>
      </c>
      <c r="G42" s="63">
        <v>15.491866769945778</v>
      </c>
      <c r="H42" s="65">
        <v>-0.4260263361735106</v>
      </c>
      <c r="I42" s="63">
        <v>14.343623323978797</v>
      </c>
      <c r="J42" s="63">
        <v>-6</v>
      </c>
      <c r="K42" s="63">
        <v>1.1482434459669815</v>
      </c>
      <c r="L42" s="63">
        <v>42.4</v>
      </c>
      <c r="M42" s="66">
        <f>'[1]Исходный для набора'!Z28</f>
        <v>41.1</v>
      </c>
      <c r="N42" s="67">
        <f>'[1]Исходный для набора'!AA28</f>
        <v>2580</v>
      </c>
      <c r="O42" s="66">
        <f>'[1]Исходный для набора'!AB28</f>
        <v>41.6</v>
      </c>
    </row>
    <row r="43" spans="1:15" ht="16.5">
      <c r="A43" s="62" t="s">
        <v>48</v>
      </c>
      <c r="B43" s="63">
        <v>0</v>
      </c>
      <c r="C43" s="63">
        <v>0</v>
      </c>
      <c r="D43" s="63">
        <v>7.3</v>
      </c>
      <c r="E43" s="64">
        <v>0</v>
      </c>
      <c r="F43" s="64">
        <v>501</v>
      </c>
      <c r="G43" s="63">
        <v>0</v>
      </c>
      <c r="H43" s="65">
        <v>0</v>
      </c>
      <c r="I43" s="63">
        <v>14.570858283433134</v>
      </c>
      <c r="J43" s="63">
        <v>-7.3</v>
      </c>
      <c r="K43" s="63">
        <v>-14.570858283433134</v>
      </c>
      <c r="L43" s="63">
        <v>0</v>
      </c>
      <c r="M43" s="66">
        <f>'[1]Исходный для набора'!Z24</f>
        <v>0</v>
      </c>
      <c r="N43" s="67">
        <f>'[1]Исходный для набора'!AA24</f>
        <v>501</v>
      </c>
      <c r="O43" s="66">
        <f>'[1]Исходный для набора'!AB24</f>
        <v>8.6</v>
      </c>
    </row>
    <row r="44" spans="1:15" ht="16.5">
      <c r="A44" s="62" t="s">
        <v>49</v>
      </c>
      <c r="B44" s="63">
        <v>1.3</v>
      </c>
      <c r="C44" s="63">
        <v>-9.9999999999999867E-2</v>
      </c>
      <c r="D44" s="77">
        <v>1.2</v>
      </c>
      <c r="E44" s="64">
        <v>150</v>
      </c>
      <c r="F44" s="64">
        <v>120</v>
      </c>
      <c r="G44" s="63">
        <v>8.6666666666666661</v>
      </c>
      <c r="H44" s="65">
        <v>-0.66666666666666607</v>
      </c>
      <c r="I44" s="63">
        <v>10</v>
      </c>
      <c r="J44" s="63">
        <v>0.10000000000000009</v>
      </c>
      <c r="K44" s="63">
        <v>-1.3333333333333339</v>
      </c>
      <c r="L44" s="63">
        <v>1.3</v>
      </c>
      <c r="M44" s="66">
        <f>'[1]Исходный для набора'!Z19</f>
        <v>1.4</v>
      </c>
      <c r="N44" s="67">
        <f>'[1]Исходный для набора'!AA19</f>
        <v>120</v>
      </c>
      <c r="O44" s="66">
        <f>'[1]Исходный для набора'!AB19</f>
        <v>0.8</v>
      </c>
    </row>
    <row r="45" spans="1:15" ht="16.5">
      <c r="A45" s="62" t="s">
        <v>50</v>
      </c>
      <c r="B45" s="63">
        <v>124.3</v>
      </c>
      <c r="C45" s="63">
        <v>1</v>
      </c>
      <c r="D45" s="63">
        <v>123</v>
      </c>
      <c r="E45" s="64">
        <v>7300</v>
      </c>
      <c r="F45" s="64">
        <v>7266</v>
      </c>
      <c r="G45" s="63">
        <v>17.027397260273972</v>
      </c>
      <c r="H45" s="65">
        <v>0.13698630136986267</v>
      </c>
      <c r="I45" s="63">
        <v>16.928158546655656</v>
      </c>
      <c r="J45" s="63">
        <v>1.2999999999999972</v>
      </c>
      <c r="K45" s="63">
        <v>9.9238713618316154E-2</v>
      </c>
      <c r="L45" s="63">
        <v>134.69999999999999</v>
      </c>
      <c r="M45" s="66">
        <f>'[1]Исходный для набора'!Z26</f>
        <v>123.3</v>
      </c>
      <c r="N45" s="67">
        <f>'[1]Исходный для набора'!AA26</f>
        <v>7241</v>
      </c>
      <c r="O45" s="66">
        <f>'[1]Исходный для набора'!AB26</f>
        <v>124.2</v>
      </c>
    </row>
    <row r="46" spans="1:15" ht="16.5">
      <c r="A46" s="62" t="s">
        <v>51</v>
      </c>
      <c r="B46" s="63">
        <v>88.5</v>
      </c>
      <c r="C46" s="63">
        <v>0.40000000000000568</v>
      </c>
      <c r="D46" s="63">
        <v>74.099999999999994</v>
      </c>
      <c r="E46" s="64">
        <v>4038</v>
      </c>
      <c r="F46" s="64">
        <v>3958</v>
      </c>
      <c r="G46" s="63">
        <v>21.91679049034175</v>
      </c>
      <c r="H46" s="65">
        <v>9.9058940069340906E-2</v>
      </c>
      <c r="I46" s="63">
        <v>18.721576553815055</v>
      </c>
      <c r="J46" s="63">
        <v>14.400000000000006</v>
      </c>
      <c r="K46" s="63">
        <v>3.1952139365266952</v>
      </c>
      <c r="L46" s="63">
        <v>107.6</v>
      </c>
      <c r="M46" s="66">
        <f>'[1]Исходный для набора'!Z25</f>
        <v>88.1</v>
      </c>
      <c r="N46" s="67">
        <f>'[1]Исходный для набора'!AA25</f>
        <v>3958</v>
      </c>
      <c r="O46" s="66">
        <f>'[1]Исходный для набора'!AB25</f>
        <v>79.7</v>
      </c>
    </row>
    <row r="47" spans="1:15" s="76" customFormat="1" ht="16.5">
      <c r="A47" s="69" t="s">
        <v>31</v>
      </c>
      <c r="B47" s="70">
        <v>404.1</v>
      </c>
      <c r="C47" s="70">
        <v>0.10000000000002274</v>
      </c>
      <c r="D47" s="70">
        <v>393.1</v>
      </c>
      <c r="E47" s="71">
        <v>20757</v>
      </c>
      <c r="F47" s="71">
        <v>20998</v>
      </c>
      <c r="G47" s="70">
        <v>19.468131232837116</v>
      </c>
      <c r="H47" s="72">
        <v>4.8176518764755372E-3</v>
      </c>
      <c r="I47" s="70">
        <v>18.720830555290981</v>
      </c>
      <c r="J47" s="70">
        <v>11</v>
      </c>
      <c r="K47" s="73">
        <v>0.74730067754613572</v>
      </c>
      <c r="L47" s="70">
        <v>426.5</v>
      </c>
      <c r="M47" s="75">
        <f>SUM(M40:M46)</f>
        <v>404</v>
      </c>
      <c r="N47" s="74">
        <f>SUM(N40:N46)</f>
        <v>19605</v>
      </c>
      <c r="O47" s="75">
        <f>SUM(O40:O46)</f>
        <v>345.95</v>
      </c>
    </row>
    <row r="48" spans="1:15" s="76" customFormat="1" ht="16.5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5">
      <c r="A49" s="62" t="s">
        <v>52</v>
      </c>
      <c r="B49" s="63">
        <v>1.288</v>
      </c>
      <c r="C49" s="63">
        <v>0</v>
      </c>
      <c r="D49" s="63">
        <v>1.3</v>
      </c>
      <c r="E49" s="64">
        <v>186</v>
      </c>
      <c r="F49" s="64">
        <v>186</v>
      </c>
      <c r="G49" s="63">
        <v>6.9247311827956999</v>
      </c>
      <c r="H49" s="65">
        <v>0</v>
      </c>
      <c r="I49" s="63">
        <v>6.989247311827957</v>
      </c>
      <c r="J49" s="63">
        <v>-1.2000000000000011E-2</v>
      </c>
      <c r="K49" s="63">
        <v>-6.4516129032257119E-2</v>
      </c>
      <c r="L49" s="63">
        <v>1.4</v>
      </c>
      <c r="M49" s="66">
        <f>'[1]Исходный для набора'!Z17</f>
        <v>1.288</v>
      </c>
      <c r="N49" s="67">
        <f>'[1]Исходный для набора'!AA17</f>
        <v>197</v>
      </c>
      <c r="O49" s="66">
        <f>'[1]Исходный для набора'!AB17</f>
        <v>2</v>
      </c>
    </row>
    <row r="50" spans="1:15" ht="16.5">
      <c r="A50" s="62" t="s">
        <v>53</v>
      </c>
      <c r="B50" s="63">
        <v>0.3</v>
      </c>
      <c r="C50" s="63">
        <v>0</v>
      </c>
      <c r="D50" s="63">
        <v>0.9</v>
      </c>
      <c r="E50" s="64">
        <v>30</v>
      </c>
      <c r="F50" s="64">
        <v>242</v>
      </c>
      <c r="G50" s="63">
        <v>10</v>
      </c>
      <c r="H50" s="65">
        <v>0</v>
      </c>
      <c r="I50" s="63">
        <v>3.71900826446281</v>
      </c>
      <c r="J50" s="63">
        <v>-0.60000000000000009</v>
      </c>
      <c r="K50" s="63">
        <v>6.2809917355371905</v>
      </c>
      <c r="L50" s="63">
        <v>0.3</v>
      </c>
      <c r="M50" s="66">
        <f>'[1]Исходный для набора'!Z22</f>
        <v>0.3</v>
      </c>
      <c r="N50" s="67">
        <f>'[1]Исходный для набора'!AA22</f>
        <v>245</v>
      </c>
      <c r="O50" s="66">
        <f>'[1]Исходный для набора'!AB22</f>
        <v>1.2</v>
      </c>
    </row>
    <row r="51" spans="1:15" ht="16.5">
      <c r="A51" s="62" t="s">
        <v>54</v>
      </c>
      <c r="B51" s="63">
        <v>0.85</v>
      </c>
      <c r="C51" s="63">
        <v>0</v>
      </c>
      <c r="D51" s="63">
        <v>0.7</v>
      </c>
      <c r="E51" s="64">
        <v>97</v>
      </c>
      <c r="F51" s="64">
        <v>85</v>
      </c>
      <c r="G51" s="63">
        <v>8.7628865979381452</v>
      </c>
      <c r="H51" s="65">
        <v>0</v>
      </c>
      <c r="I51" s="63">
        <v>8.235294117647058</v>
      </c>
      <c r="J51" s="63">
        <v>0.15000000000000002</v>
      </c>
      <c r="K51" s="63">
        <v>0.52759248029108718</v>
      </c>
      <c r="L51" s="63">
        <v>0.4</v>
      </c>
      <c r="M51" s="66">
        <f>'[1]Исходный для набора'!Z32</f>
        <v>0.85</v>
      </c>
      <c r="N51" s="67">
        <f>'[1]Исходный для набора'!AA32</f>
        <v>76</v>
      </c>
      <c r="O51" s="66">
        <f>'[1]Исходный для набора'!AB32</f>
        <v>0.7</v>
      </c>
    </row>
    <row r="52" spans="1:15" ht="16.5">
      <c r="A52" s="62" t="s">
        <v>55</v>
      </c>
      <c r="B52" s="63">
        <v>0</v>
      </c>
      <c r="C52" s="63">
        <v>0</v>
      </c>
      <c r="D52" s="63">
        <v>9.6000000000000002E-2</v>
      </c>
      <c r="E52" s="64">
        <v>0</v>
      </c>
      <c r="F52" s="64">
        <v>54</v>
      </c>
      <c r="G52" s="63">
        <v>0</v>
      </c>
      <c r="H52" s="65">
        <v>0</v>
      </c>
      <c r="I52" s="63">
        <v>0</v>
      </c>
      <c r="J52" s="63">
        <v>-9.6000000000000002E-2</v>
      </c>
      <c r="K52" s="63">
        <v>0</v>
      </c>
      <c r="L52" s="63">
        <v>0</v>
      </c>
      <c r="M52" s="66">
        <f>'[1]Исходный для набора'!Z42</f>
        <v>0</v>
      </c>
      <c r="N52" s="67">
        <f>'[1]Исходный для набора'!AA42</f>
        <v>49</v>
      </c>
      <c r="O52" s="66">
        <f>'[1]Исходный для набора'!AB42</f>
        <v>2.8000000000000001E-2</v>
      </c>
    </row>
    <row r="53" spans="1:15" s="76" customFormat="1" ht="16.5">
      <c r="A53" s="69" t="s">
        <v>31</v>
      </c>
      <c r="B53" s="70">
        <v>2.4380000000000002</v>
      </c>
      <c r="C53" s="70">
        <v>0</v>
      </c>
      <c r="D53" s="70">
        <v>2.9960000000000004</v>
      </c>
      <c r="E53" s="71">
        <v>313</v>
      </c>
      <c r="F53" s="71">
        <v>567</v>
      </c>
      <c r="G53" s="70">
        <v>7.7891373801916943</v>
      </c>
      <c r="H53" s="72">
        <v>0</v>
      </c>
      <c r="I53" s="70">
        <v>5.283950617283951</v>
      </c>
      <c r="J53" s="70">
        <v>-0.55800000000000027</v>
      </c>
      <c r="K53" s="73">
        <v>2.5051867629077433</v>
      </c>
      <c r="L53" s="70">
        <v>2.1</v>
      </c>
      <c r="M53" s="75">
        <f>SUM(M49:M52)</f>
        <v>2.4380000000000002</v>
      </c>
      <c r="N53" s="74">
        <f>SUM(N49:N52)</f>
        <v>567</v>
      </c>
      <c r="O53" s="75">
        <f>SUM(O49:O52)</f>
        <v>3.9280000000000004</v>
      </c>
    </row>
    <row r="54" spans="1:15" ht="16.5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5">
      <c r="A55" s="83" t="s">
        <v>56</v>
      </c>
      <c r="B55" s="84">
        <v>1215.752</v>
      </c>
      <c r="C55" s="84">
        <v>1.0639999999998508</v>
      </c>
      <c r="D55" s="84">
        <v>1257.796</v>
      </c>
      <c r="E55" s="85">
        <v>64646</v>
      </c>
      <c r="F55" s="85">
        <v>71110</v>
      </c>
      <c r="G55" s="84">
        <v>18.8</v>
      </c>
      <c r="H55" s="86">
        <v>1.015994802462572E-2</v>
      </c>
      <c r="I55" s="84">
        <v>17.7</v>
      </c>
      <c r="J55" s="84">
        <v>-42.044000000000096</v>
      </c>
      <c r="K55" s="84">
        <v>1.1000000000000014</v>
      </c>
      <c r="L55" s="84">
        <v>1292.9289999999996</v>
      </c>
      <c r="M55" s="87">
        <f>'[1]Исходный для набора'!Z43</f>
        <v>1214.6880000000001</v>
      </c>
      <c r="N55" s="88">
        <f>'[1]Исходный для набора'!AA43</f>
        <v>71130</v>
      </c>
      <c r="O55" s="89">
        <f>'[1]Исходный для набора'!AB43</f>
        <v>1242.1280000000004</v>
      </c>
    </row>
    <row r="56" spans="1:15" ht="16.5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>
      <c r="A63" s="108" t="s">
        <v>71</v>
      </c>
      <c r="B63" s="109">
        <v>1215.752</v>
      </c>
      <c r="C63" s="110"/>
      <c r="D63" s="111">
        <v>109848.852</v>
      </c>
      <c r="E63" s="112"/>
      <c r="F63" s="113">
        <v>-4693.2440000000061</v>
      </c>
      <c r="G63" s="114"/>
      <c r="H63" s="115">
        <v>64646</v>
      </c>
      <c r="I63" s="116"/>
      <c r="J63" s="116"/>
      <c r="K63" s="117"/>
      <c r="L63" s="118"/>
      <c r="M63" s="82"/>
      <c r="N63" s="68"/>
    </row>
    <row r="64" spans="1:15" ht="15" customHeight="1">
      <c r="A64" s="108" t="s">
        <v>72</v>
      </c>
      <c r="B64" s="109">
        <v>1257.796</v>
      </c>
      <c r="C64" s="110"/>
      <c r="D64" s="111">
        <v>114542.09600000001</v>
      </c>
      <c r="E64" s="112"/>
      <c r="F64" s="119"/>
      <c r="G64" s="120"/>
      <c r="H64" s="115">
        <v>71110</v>
      </c>
      <c r="I64" s="116"/>
      <c r="J64" s="116"/>
      <c r="K64" s="117"/>
      <c r="L64" s="118"/>
      <c r="M64" s="82"/>
      <c r="N64" s="68"/>
    </row>
    <row r="65" spans="1:14" ht="15" customHeight="1">
      <c r="A65" s="108" t="s">
        <v>73</v>
      </c>
      <c r="B65" s="109">
        <v>1242.1280000000004</v>
      </c>
      <c r="C65" s="110"/>
      <c r="D65" s="111">
        <v>112701.928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1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</dc:creator>
  <cp:lastModifiedBy>Болбот</cp:lastModifiedBy>
  <dcterms:created xsi:type="dcterms:W3CDTF">2022-04-04T09:09:46Z</dcterms:created>
  <dcterms:modified xsi:type="dcterms:W3CDTF">2022-04-04T09:10:30Z</dcterms:modified>
</cp:coreProperties>
</file>