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2\7. ИЮЛЬ 2022\"/>
    </mc:Choice>
  </mc:AlternateContent>
  <bookViews>
    <workbookView xWindow="0" yWindow="0" windowWidth="30720" windowHeight="13704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" i="1" l="1"/>
  <c r="N55" i="1"/>
  <c r="M55" i="1"/>
  <c r="O52" i="1"/>
  <c r="N52" i="1"/>
  <c r="M52" i="1"/>
  <c r="O51" i="1"/>
  <c r="N51" i="1"/>
  <c r="M51" i="1"/>
  <c r="O50" i="1"/>
  <c r="N50" i="1"/>
  <c r="M50" i="1"/>
  <c r="O49" i="1"/>
  <c r="O53" i="1" s="1"/>
  <c r="N49" i="1"/>
  <c r="N53" i="1" s="1"/>
  <c r="M49" i="1"/>
  <c r="M53" i="1" s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N47" i="1" s="1"/>
  <c r="M41" i="1"/>
  <c r="O40" i="1"/>
  <c r="O47" i="1" s="1"/>
  <c r="N40" i="1"/>
  <c r="M40" i="1"/>
  <c r="M47" i="1" s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N38" i="1" s="1"/>
  <c r="M32" i="1"/>
  <c r="M38" i="1" s="1"/>
  <c r="O31" i="1"/>
  <c r="O38" i="1" s="1"/>
  <c r="N31" i="1"/>
  <c r="M31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O29" i="1" s="1"/>
  <c r="N23" i="1"/>
  <c r="N29" i="1" s="1"/>
  <c r="M23" i="1"/>
  <c r="M29" i="1" s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O21" i="1" s="1"/>
  <c r="N11" i="1"/>
  <c r="N21" i="1" s="1"/>
  <c r="M11" i="1"/>
  <c r="M21" i="1" s="1"/>
  <c r="N8" i="1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<sst xmlns="http://schemas.openxmlformats.org/spreadsheetml/2006/main" count="90" uniqueCount="74">
  <si>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</si>
  <si>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</si>
  <si>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</si>
  <si>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</si>
  <si>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</si>
  <si>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</si>
  <si>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</si>
  <si>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</si>
  <si>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</si>
  <si>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</si>
  <si>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</si>
  <si>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</si>
  <si>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</si>
  <si>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</si>
  <si>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</si>
  <si>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</si>
  <si>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</si>
  <si>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</si>
  <si>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</si>
  <si>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</si>
  <si>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</si>
  <si>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</si>
  <si>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</si>
  <si>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</si>
  <si>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</si>
  <si>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</si>
  <si>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</si>
  <si>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</si>
  <si>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</si>
  <si>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</si>
  <si>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</si>
  <si>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</si>
  <si>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</si>
  <si>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</si>
  <si>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</si>
  <si>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</si>
  <si>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</si>
  <si>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</si>
  <si>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</si>
  <si>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</si>
  <si>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</si>
  <si>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</si>
  <si>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</si>
  <si>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</si>
  <si>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</si>
  <si>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</si>
  <si>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</si>
  <si>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</si>
  <si>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</si>
  <si>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</si>
  <si>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</si>
  <si>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</si>
  <si>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</si>
  <si>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</si>
  <si>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</si>
  <si>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</si>
  <si>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</si>
  <si>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</si>
  <si>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</si>
  <si>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</si>
  <si>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</si>
  <si>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</si>
  <si>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</si>
  <si>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</si>
  <si>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</si>
  <si>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</si>
  <si>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</si>
  <si>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07 ИЮЛЯ</t>
  </si>
  <si>
    <t>2022 года</t>
  </si>
  <si>
    <t>Разница к 2021 году +/-</t>
  </si>
  <si>
    <t>на 1 июня</t>
  </si>
  <si>
    <t>2022г</t>
  </si>
  <si>
    <t>2021г</t>
  </si>
  <si>
    <t>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</si>
</sst>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24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8" fillId="0" borderId="5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9" fillId="0" borderId="9" xfId="0" applyNumberFormat="1" applyFont="1" applyBorder="1" applyAlignment="1">
      <alignment vertical="center"/>
    </xf>
    <xf numFmtId="164" fontId="9" fillId="0" borderId="5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4" fontId="9" fillId="0" borderId="9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1" fontId="4" fillId="0" borderId="9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left" vertical="center"/>
    </xf>
    <xf numFmtId="164" fontId="11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8" fontId="4" fillId="0" borderId="3" xfId="1" applyNumberFormat="1" applyFont="1" applyBorder="1" applyAlignment="1">
      <alignment horizontal="center" vertical="center"/>
    </xf>
    <xf numFmtId="168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15.06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45.1</v>
          </cell>
          <cell r="AA9">
            <v>1925</v>
          </cell>
          <cell r="AB9">
            <v>40.9</v>
          </cell>
        </row>
        <row r="10">
          <cell r="Z10">
            <v>4.96</v>
          </cell>
          <cell r="AA10">
            <v>542</v>
          </cell>
          <cell r="AB10">
            <v>7.66</v>
          </cell>
        </row>
        <row r="11">
          <cell r="Z11">
            <v>55.9</v>
          </cell>
          <cell r="AA11">
            <v>3236</v>
          </cell>
          <cell r="AB11">
            <v>53.2</v>
          </cell>
        </row>
        <row r="12">
          <cell r="Z12">
            <v>11.9</v>
          </cell>
          <cell r="AA12">
            <v>837</v>
          </cell>
          <cell r="AB12">
            <v>12.1</v>
          </cell>
        </row>
        <row r="13">
          <cell r="Z13">
            <v>4.45</v>
          </cell>
          <cell r="AA13">
            <v>389</v>
          </cell>
          <cell r="AB13">
            <v>4.93</v>
          </cell>
        </row>
        <row r="14">
          <cell r="Z14">
            <v>0.84</v>
          </cell>
          <cell r="AA14">
            <v>303</v>
          </cell>
          <cell r="AB14">
            <v>3.1</v>
          </cell>
        </row>
        <row r="15">
          <cell r="Z15">
            <v>14.8</v>
          </cell>
          <cell r="AA15">
            <v>927</v>
          </cell>
          <cell r="AB15">
            <v>14.2</v>
          </cell>
        </row>
        <row r="16">
          <cell r="Z16">
            <v>18.64</v>
          </cell>
          <cell r="AA16">
            <v>1270</v>
          </cell>
          <cell r="AB16">
            <v>21.4</v>
          </cell>
        </row>
        <row r="17">
          <cell r="Z17">
            <v>2.74</v>
          </cell>
          <cell r="AA17">
            <v>198</v>
          </cell>
          <cell r="AB17">
            <v>2.7349999999999999</v>
          </cell>
        </row>
        <row r="18">
          <cell r="Z18">
            <v>7.14</v>
          </cell>
          <cell r="AA18">
            <v>812</v>
          </cell>
          <cell r="AB18">
            <v>6.8</v>
          </cell>
        </row>
        <row r="19">
          <cell r="Z19">
            <v>1.62</v>
          </cell>
          <cell r="AA19">
            <v>120</v>
          </cell>
          <cell r="AB19">
            <v>1.1000000000000001</v>
          </cell>
        </row>
        <row r="20">
          <cell r="Z20">
            <v>9.44</v>
          </cell>
          <cell r="AA20">
            <v>930</v>
          </cell>
          <cell r="AB20">
            <v>11.1</v>
          </cell>
        </row>
        <row r="21">
          <cell r="Z21">
            <v>7</v>
          </cell>
          <cell r="AA21">
            <v>776</v>
          </cell>
          <cell r="AB21">
            <v>10.6</v>
          </cell>
        </row>
        <row r="22">
          <cell r="Z22">
            <v>0.44</v>
          </cell>
          <cell r="AA22">
            <v>245</v>
          </cell>
          <cell r="AB22">
            <v>2.7</v>
          </cell>
        </row>
        <row r="23">
          <cell r="Z23">
            <v>228.9</v>
          </cell>
          <cell r="AA23">
            <v>10278</v>
          </cell>
          <cell r="AB23">
            <v>200.5</v>
          </cell>
        </row>
        <row r="24">
          <cell r="Z24">
            <v>0</v>
          </cell>
          <cell r="AA24">
            <v>501</v>
          </cell>
          <cell r="AB24">
            <v>8.8000000000000007</v>
          </cell>
        </row>
        <row r="25">
          <cell r="Z25">
            <v>85.6</v>
          </cell>
          <cell r="AA25">
            <v>3958</v>
          </cell>
          <cell r="AB25">
            <v>63.8</v>
          </cell>
        </row>
        <row r="26">
          <cell r="Z26">
            <v>119</v>
          </cell>
          <cell r="AA26">
            <v>7240</v>
          </cell>
          <cell r="AB26">
            <v>112.9</v>
          </cell>
        </row>
        <row r="27">
          <cell r="Z27">
            <v>12.5</v>
          </cell>
          <cell r="AA27">
            <v>760</v>
          </cell>
          <cell r="AB27">
            <v>11.244999999999999</v>
          </cell>
        </row>
        <row r="28">
          <cell r="Z28">
            <v>41.2</v>
          </cell>
          <cell r="AA28">
            <v>3207</v>
          </cell>
          <cell r="AB28">
            <v>48.7</v>
          </cell>
        </row>
        <row r="29">
          <cell r="Z29">
            <v>122.8</v>
          </cell>
          <cell r="AA29">
            <v>9037</v>
          </cell>
          <cell r="AB29">
            <v>164.7</v>
          </cell>
        </row>
        <row r="30">
          <cell r="Z30">
            <v>9.6199999999999992</v>
          </cell>
          <cell r="AA30">
            <v>510</v>
          </cell>
          <cell r="AB30">
            <v>7.43</v>
          </cell>
        </row>
        <row r="31">
          <cell r="Z31">
            <v>33.5</v>
          </cell>
          <cell r="AA31">
            <v>1800</v>
          </cell>
          <cell r="AB31">
            <v>35.6</v>
          </cell>
        </row>
        <row r="32">
          <cell r="Z32">
            <v>1.34</v>
          </cell>
          <cell r="AA32">
            <v>80</v>
          </cell>
          <cell r="AB32">
            <v>0.98499999999999999</v>
          </cell>
        </row>
        <row r="33">
          <cell r="Z33">
            <v>46.1</v>
          </cell>
          <cell r="AA33">
            <v>3511</v>
          </cell>
          <cell r="AB33">
            <v>52.1</v>
          </cell>
        </row>
        <row r="34">
          <cell r="Z34">
            <v>12</v>
          </cell>
          <cell r="AA34">
            <v>718</v>
          </cell>
          <cell r="AB34">
            <v>11.9</v>
          </cell>
        </row>
        <row r="35">
          <cell r="Z35">
            <v>16.2</v>
          </cell>
          <cell r="AA35">
            <v>3267</v>
          </cell>
          <cell r="AB35">
            <v>42.6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1.34</v>
          </cell>
          <cell r="AA37">
            <v>95</v>
          </cell>
          <cell r="AB37">
            <v>1.054</v>
          </cell>
        </row>
        <row r="38">
          <cell r="Z38">
            <v>196</v>
          </cell>
          <cell r="AA38">
            <v>7119</v>
          </cell>
          <cell r="AB38">
            <v>187.2</v>
          </cell>
        </row>
        <row r="39">
          <cell r="Z39">
            <v>8.3000000000000007</v>
          </cell>
          <cell r="AA39">
            <v>440</v>
          </cell>
          <cell r="AB39">
            <v>7.5</v>
          </cell>
        </row>
        <row r="40">
          <cell r="Z40">
            <v>21</v>
          </cell>
          <cell r="AA40">
            <v>1741</v>
          </cell>
          <cell r="AB40">
            <v>25</v>
          </cell>
        </row>
        <row r="41">
          <cell r="Z41">
            <v>149.80000000000001</v>
          </cell>
          <cell r="AA41">
            <v>4049</v>
          </cell>
          <cell r="AB41">
            <v>96.2</v>
          </cell>
        </row>
        <row r="42">
          <cell r="Z42">
            <v>0</v>
          </cell>
          <cell r="AA42">
            <v>54</v>
          </cell>
          <cell r="AB42">
            <v>0.48599999999999999</v>
          </cell>
        </row>
        <row r="43">
          <cell r="Z43">
            <v>1290.17</v>
          </cell>
          <cell r="AA43">
            <v>70875</v>
          </cell>
          <cell r="AB43">
            <v>1271.2250000000001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5"/>
    </sheetView>
  </sheetViews>
  <sheetFormatPr defaultColWidth="7.109375" defaultRowHeight="15" x14ac:dyDescent="0.25"/>
  <cols>
    <col min="1" max="1" width="26" style="2" customWidth="1"/>
    <col min="2" max="2" width="12.109375" style="2" customWidth="1"/>
    <col min="3" max="3" width="10.33203125" style="2" customWidth="1"/>
    <col min="4" max="4" width="10.5546875" style="2" customWidth="1"/>
    <col min="5" max="5" width="11.6640625" style="2" customWidth="1"/>
    <col min="6" max="6" width="11.88671875" style="2" customWidth="1"/>
    <col min="7" max="7" width="11.5546875" style="2" customWidth="1"/>
    <col min="8" max="8" width="12.109375" style="2" customWidth="1"/>
    <col min="9" max="9" width="11.6640625" style="2" customWidth="1"/>
    <col min="10" max="10" width="11.109375" style="2" customWidth="1"/>
    <col min="11" max="11" width="12.109375" style="2" customWidth="1"/>
    <col min="12" max="12" width="20.109375" style="2" customWidth="1"/>
    <col min="13" max="13" width="9.44140625" style="2" hidden="1" customWidth="1"/>
    <col min="14" max="14" width="0.44140625" style="2" hidden="1" customWidth="1"/>
    <col min="15" max="15" width="7.5546875" style="2" hidden="1" customWidth="1"/>
    <col min="16" max="16384" width="7.109375" style="2"/>
  </cols>
  <sheetData>
    <row r="1" spans="1:23" ht="10.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 x14ac:dyDescent="0.25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 x14ac:dyDescent="0.25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 x14ac:dyDescent="0.25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 x14ac:dyDescent="0.25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 x14ac:dyDescent="0.25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 x14ac:dyDescent="0.25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 x14ac:dyDescent="0.25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8" x14ac:dyDescent="0.2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8" x14ac:dyDescent="0.3">
      <c r="A11" s="62" t="s">
        <v>21</v>
      </c>
      <c r="B11" s="63">
        <v>44.9</v>
      </c>
      <c r="C11" s="63">
        <v>-0.20000000000000284</v>
      </c>
      <c r="D11" s="63">
        <v>51.4</v>
      </c>
      <c r="E11" s="64">
        <v>1870</v>
      </c>
      <c r="F11" s="64">
        <v>2068</v>
      </c>
      <c r="G11" s="63">
        <v>24.010695187165773</v>
      </c>
      <c r="H11" s="65">
        <v>-0.10695187165775977</v>
      </c>
      <c r="I11" s="63">
        <v>24.854932301740813</v>
      </c>
      <c r="J11" s="63">
        <v>-6.5</v>
      </c>
      <c r="K11" s="63">
        <v>-0.84423711457504069</v>
      </c>
      <c r="L11" s="63">
        <v>53.99</v>
      </c>
      <c r="M11" s="66">
        <f>'[1]Исходный для набора'!Z9</f>
        <v>45.1</v>
      </c>
      <c r="N11" s="67">
        <f>'[1]Исходный для набора'!AA9</f>
        <v>1925</v>
      </c>
      <c r="O11" s="66">
        <f>'[1]Исходный для набора'!AB9</f>
        <v>40.9</v>
      </c>
    </row>
    <row r="12" spans="1:23" ht="16.8" x14ac:dyDescent="0.3">
      <c r="A12" s="62" t="s">
        <v>22</v>
      </c>
      <c r="B12" s="63">
        <v>230.1</v>
      </c>
      <c r="C12" s="63">
        <v>1.1999999999999886</v>
      </c>
      <c r="D12" s="63">
        <v>216.3</v>
      </c>
      <c r="E12" s="64">
        <v>10626</v>
      </c>
      <c r="F12" s="64">
        <v>10626</v>
      </c>
      <c r="G12" s="63">
        <v>21.654432523997741</v>
      </c>
      <c r="H12" s="65">
        <v>0.11293054771315525</v>
      </c>
      <c r="I12" s="63">
        <v>20.355731225296442</v>
      </c>
      <c r="J12" s="63">
        <v>13.799999999999983</v>
      </c>
      <c r="K12" s="63">
        <v>1.2987012987012996</v>
      </c>
      <c r="L12" s="63">
        <v>243.9</v>
      </c>
      <c r="M12" s="66">
        <f>'[1]Исходный для набора'!Z23</f>
        <v>228.9</v>
      </c>
      <c r="N12" s="67">
        <f>'[1]Исходный для набора'!AA23</f>
        <v>10278</v>
      </c>
      <c r="O12" s="66">
        <f>'[1]Исходный для набора'!AB23</f>
        <v>200.5</v>
      </c>
    </row>
    <row r="13" spans="1:23" ht="16.8" x14ac:dyDescent="0.3">
      <c r="A13" s="62" t="s">
        <v>23</v>
      </c>
      <c r="B13" s="63">
        <v>14.8</v>
      </c>
      <c r="C13" s="63">
        <v>0</v>
      </c>
      <c r="D13" s="63">
        <v>16</v>
      </c>
      <c r="E13" s="64">
        <v>1015</v>
      </c>
      <c r="F13" s="64">
        <v>927</v>
      </c>
      <c r="G13" s="63">
        <v>14.581280788177342</v>
      </c>
      <c r="H13" s="65">
        <v>0</v>
      </c>
      <c r="I13" s="63">
        <v>17.259978425026969</v>
      </c>
      <c r="J13" s="63">
        <v>-1.1999999999999993</v>
      </c>
      <c r="K13" s="63">
        <v>-2.6786976368496269</v>
      </c>
      <c r="L13" s="63">
        <v>14.2</v>
      </c>
      <c r="M13" s="66">
        <f>'[1]Исходный для набора'!Z15</f>
        <v>14.8</v>
      </c>
      <c r="N13" s="67">
        <f>'[1]Исходный для набора'!AA15</f>
        <v>927</v>
      </c>
      <c r="O13" s="66">
        <f>'[1]Исходный для набора'!AB15</f>
        <v>14.2</v>
      </c>
    </row>
    <row r="14" spans="1:23" ht="15" hidden="1" customHeight="1" x14ac:dyDescent="0.3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8" x14ac:dyDescent="0.3">
      <c r="A15" s="62" t="s">
        <v>25</v>
      </c>
      <c r="B15" s="63">
        <v>9.44</v>
      </c>
      <c r="C15" s="63">
        <v>0</v>
      </c>
      <c r="D15" s="63">
        <v>10.7</v>
      </c>
      <c r="E15" s="64">
        <v>1094</v>
      </c>
      <c r="F15" s="64">
        <v>993</v>
      </c>
      <c r="G15" s="63">
        <v>8.628884826325411</v>
      </c>
      <c r="H15" s="65">
        <v>0</v>
      </c>
      <c r="I15" s="63">
        <v>10.775427995971802</v>
      </c>
      <c r="J15" s="63">
        <v>-1.2599999999999998</v>
      </c>
      <c r="K15" s="63">
        <v>-2.1465431696463906</v>
      </c>
      <c r="L15" s="63">
        <v>8.9</v>
      </c>
      <c r="M15" s="66">
        <f>'[1]Исходный для набора'!Z20</f>
        <v>9.44</v>
      </c>
      <c r="N15" s="67">
        <f>'[1]Исходный для набора'!AA20</f>
        <v>930</v>
      </c>
      <c r="O15" s="66">
        <f>'[1]Исходный для набора'!AB20</f>
        <v>11.1</v>
      </c>
    </row>
    <row r="16" spans="1:23" ht="16.8" x14ac:dyDescent="0.3">
      <c r="A16" s="62" t="s">
        <v>26</v>
      </c>
      <c r="B16" s="63">
        <v>9.67</v>
      </c>
      <c r="C16" s="63">
        <v>5.0000000000000711E-2</v>
      </c>
      <c r="D16" s="63">
        <v>8.8000000000000007</v>
      </c>
      <c r="E16" s="64">
        <v>636</v>
      </c>
      <c r="F16" s="64">
        <v>566</v>
      </c>
      <c r="G16" s="63">
        <v>15.20440251572327</v>
      </c>
      <c r="H16" s="65">
        <v>7.8616352201260398E-2</v>
      </c>
      <c r="I16" s="63">
        <v>15.547703180212014</v>
      </c>
      <c r="J16" s="63">
        <v>0.86999999999999922</v>
      </c>
      <c r="K16" s="63">
        <v>-0.34330066448874419</v>
      </c>
      <c r="L16" s="63">
        <v>8</v>
      </c>
      <c r="M16" s="66">
        <f>'[1]Исходный для набора'!Z30</f>
        <v>9.6199999999999992</v>
      </c>
      <c r="N16" s="67">
        <f>'[1]Исходный для набора'!AA30</f>
        <v>510</v>
      </c>
      <c r="O16" s="66">
        <f>'[1]Исходный для набора'!AB30</f>
        <v>7.43</v>
      </c>
    </row>
    <row r="17" spans="1:21" ht="16.8" x14ac:dyDescent="0.3">
      <c r="A17" s="62" t="s">
        <v>27</v>
      </c>
      <c r="B17" s="63">
        <v>7</v>
      </c>
      <c r="C17" s="63">
        <v>0</v>
      </c>
      <c r="D17" s="63">
        <v>14.3</v>
      </c>
      <c r="E17" s="64">
        <v>464</v>
      </c>
      <c r="F17" s="64">
        <v>903</v>
      </c>
      <c r="G17" s="63">
        <v>15.086206896551724</v>
      </c>
      <c r="H17" s="65">
        <v>0</v>
      </c>
      <c r="I17" s="63">
        <v>15.836101882613512</v>
      </c>
      <c r="J17" s="63">
        <v>-7.3000000000000007</v>
      </c>
      <c r="K17" s="63">
        <v>-0.74989498606178806</v>
      </c>
      <c r="L17" s="63">
        <v>7.8</v>
      </c>
      <c r="M17" s="66">
        <f>'[1]Исходный для набора'!Z21</f>
        <v>7</v>
      </c>
      <c r="N17" s="67">
        <f>'[1]Исходный для набора'!AA21</f>
        <v>776</v>
      </c>
      <c r="O17" s="66">
        <f>'[1]Исходный для набора'!AB21</f>
        <v>10.6</v>
      </c>
    </row>
    <row r="18" spans="1:21" ht="16.8" x14ac:dyDescent="0.3">
      <c r="A18" s="62" t="s">
        <v>28</v>
      </c>
      <c r="B18" s="63">
        <v>46.1</v>
      </c>
      <c r="C18" s="63">
        <v>0</v>
      </c>
      <c r="D18" s="63">
        <v>57.24</v>
      </c>
      <c r="E18" s="64">
        <v>2683</v>
      </c>
      <c r="F18" s="64">
        <v>3172</v>
      </c>
      <c r="G18" s="63">
        <v>17.182258665672755</v>
      </c>
      <c r="H18" s="65">
        <v>0</v>
      </c>
      <c r="I18" s="63">
        <v>18.045397225725097</v>
      </c>
      <c r="J18" s="63">
        <v>-11.14</v>
      </c>
      <c r="K18" s="63">
        <v>-0.86313856005234157</v>
      </c>
      <c r="L18" s="63">
        <v>59.1</v>
      </c>
      <c r="M18" s="66">
        <f>'[1]Исходный для набора'!Z33</f>
        <v>46.1</v>
      </c>
      <c r="N18" s="67">
        <f>'[1]Исходный для набора'!AA33</f>
        <v>3511</v>
      </c>
      <c r="O18" s="66">
        <f>'[1]Исходный для набора'!AB33</f>
        <v>52.1</v>
      </c>
    </row>
    <row r="19" spans="1:21" ht="16.8" x14ac:dyDescent="0.3">
      <c r="A19" s="62" t="s">
        <v>29</v>
      </c>
      <c r="B19" s="63">
        <v>12</v>
      </c>
      <c r="C19" s="63">
        <v>0</v>
      </c>
      <c r="D19" s="63">
        <v>12</v>
      </c>
      <c r="E19" s="64">
        <v>799</v>
      </c>
      <c r="F19" s="64">
        <v>776</v>
      </c>
      <c r="G19" s="63">
        <v>15.018773466833542</v>
      </c>
      <c r="H19" s="65">
        <v>0</v>
      </c>
      <c r="I19" s="63">
        <v>15.463917525773196</v>
      </c>
      <c r="J19" s="63">
        <v>0</v>
      </c>
      <c r="K19" s="63">
        <v>-0.44514405893965403</v>
      </c>
      <c r="L19" s="63">
        <v>11.5</v>
      </c>
      <c r="M19" s="66">
        <f>'[1]Исходный для набора'!Z34</f>
        <v>12</v>
      </c>
      <c r="N19" s="67">
        <f>'[1]Исходный для набора'!AA34</f>
        <v>718</v>
      </c>
      <c r="O19" s="66">
        <f>'[1]Исходный для набора'!AB34</f>
        <v>11.9</v>
      </c>
      <c r="U19" s="68"/>
    </row>
    <row r="20" spans="1:21" ht="16.8" x14ac:dyDescent="0.3">
      <c r="A20" s="62" t="s">
        <v>30</v>
      </c>
      <c r="B20" s="63">
        <v>8.3000000000000007</v>
      </c>
      <c r="C20" s="63">
        <v>0</v>
      </c>
      <c r="D20" s="63">
        <v>7.1</v>
      </c>
      <c r="E20" s="64">
        <v>440</v>
      </c>
      <c r="F20" s="64">
        <v>440</v>
      </c>
      <c r="G20" s="63">
        <v>18.863636363636363</v>
      </c>
      <c r="H20" s="65">
        <v>0</v>
      </c>
      <c r="I20" s="63">
        <v>16.136363636363637</v>
      </c>
      <c r="J20" s="63">
        <v>1.2000000000000011</v>
      </c>
      <c r="K20" s="63">
        <v>2.7272727272727266</v>
      </c>
      <c r="L20" s="63">
        <v>7.5</v>
      </c>
      <c r="M20" s="66">
        <f>'[1]Исходный для набора'!Z39</f>
        <v>8.3000000000000007</v>
      </c>
      <c r="N20" s="67">
        <f>'[1]Исходный для набора'!AA39</f>
        <v>440</v>
      </c>
      <c r="O20" s="66">
        <f>'[1]Исходный для набора'!AB39</f>
        <v>7.5</v>
      </c>
    </row>
    <row r="21" spans="1:21" ht="16.8" x14ac:dyDescent="0.3">
      <c r="A21" s="69" t="s">
        <v>31</v>
      </c>
      <c r="B21" s="70">
        <v>382.31000000000006</v>
      </c>
      <c r="C21" s="70">
        <v>1.0500000000000114</v>
      </c>
      <c r="D21" s="70">
        <v>393.84000000000003</v>
      </c>
      <c r="E21" s="71">
        <v>19627</v>
      </c>
      <c r="F21" s="71">
        <v>20471</v>
      </c>
      <c r="G21" s="70">
        <v>19.478779232689664</v>
      </c>
      <c r="H21" s="72">
        <v>5.3497732715136692E-2</v>
      </c>
      <c r="I21" s="70">
        <v>19.238923354989986</v>
      </c>
      <c r="J21" s="70">
        <v>-11.529999999999973</v>
      </c>
      <c r="K21" s="73">
        <v>0.23985587769967864</v>
      </c>
      <c r="L21" s="70">
        <v>414.89</v>
      </c>
      <c r="M21" s="66">
        <f>SUM(M11:M20)</f>
        <v>381.26000000000005</v>
      </c>
      <c r="N21" s="74">
        <f>SUM(N11:N20)</f>
        <v>20015</v>
      </c>
      <c r="O21" s="75">
        <f>SUM(O11:O20)</f>
        <v>356.23</v>
      </c>
    </row>
    <row r="22" spans="1:21" ht="16.8" x14ac:dyDescent="0.3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8" x14ac:dyDescent="0.3">
      <c r="A23" s="62" t="s">
        <v>32</v>
      </c>
      <c r="B23" s="63">
        <v>11.54</v>
      </c>
      <c r="C23" s="63">
        <v>-0.36000000000000121</v>
      </c>
      <c r="D23" s="63">
        <v>11.3</v>
      </c>
      <c r="E23" s="64">
        <v>740</v>
      </c>
      <c r="F23" s="64">
        <v>777</v>
      </c>
      <c r="G23" s="63">
        <v>15.594594594594595</v>
      </c>
      <c r="H23" s="65">
        <v>-0.48648648648648596</v>
      </c>
      <c r="I23" s="63">
        <v>14.543114543114545</v>
      </c>
      <c r="J23" s="63">
        <v>0.23999999999999844</v>
      </c>
      <c r="K23" s="63">
        <v>1.0514800514800502</v>
      </c>
      <c r="L23" s="63">
        <v>10.8</v>
      </c>
      <c r="M23" s="66">
        <f>'[1]Исходный для набора'!Z12</f>
        <v>11.9</v>
      </c>
      <c r="N23" s="67">
        <f>'[1]Исходный для набора'!AA12</f>
        <v>837</v>
      </c>
      <c r="O23" s="66">
        <f>'[1]Исходный для набора'!AB12</f>
        <v>12.1</v>
      </c>
    </row>
    <row r="24" spans="1:21" ht="16.8" x14ac:dyDescent="0.3">
      <c r="A24" s="62" t="s">
        <v>33</v>
      </c>
      <c r="B24" s="63">
        <v>55.5</v>
      </c>
      <c r="C24" s="63">
        <v>-0.39999999999999858</v>
      </c>
      <c r="D24" s="63">
        <v>56.2</v>
      </c>
      <c r="E24" s="64">
        <v>3333</v>
      </c>
      <c r="F24" s="64">
        <v>3333</v>
      </c>
      <c r="G24" s="63">
        <v>16.651665166516651</v>
      </c>
      <c r="H24" s="65">
        <v>-0.12001200120012001</v>
      </c>
      <c r="I24" s="63">
        <v>16.861686168616863</v>
      </c>
      <c r="J24" s="63">
        <v>-0.70000000000000284</v>
      </c>
      <c r="K24" s="63">
        <v>-0.21002100210021268</v>
      </c>
      <c r="L24" s="63">
        <v>64.599999999999994</v>
      </c>
      <c r="M24" s="66">
        <f>'[1]Исходный для набора'!Z11</f>
        <v>55.9</v>
      </c>
      <c r="N24" s="67">
        <f>'[1]Исходный для набора'!AA11</f>
        <v>3236</v>
      </c>
      <c r="O24" s="66">
        <f>'[1]Исходный для набора'!AB11</f>
        <v>53.2</v>
      </c>
    </row>
    <row r="25" spans="1:21" ht="16.8" x14ac:dyDescent="0.3">
      <c r="A25" s="62" t="s">
        <v>34</v>
      </c>
      <c r="B25" s="63">
        <v>16.100000000000001</v>
      </c>
      <c r="C25" s="63">
        <v>-9.9999999999997868E-2</v>
      </c>
      <c r="D25" s="63">
        <v>19</v>
      </c>
      <c r="E25" s="64">
        <v>984</v>
      </c>
      <c r="F25" s="64">
        <v>1946</v>
      </c>
      <c r="G25" s="63">
        <v>16.36178861788618</v>
      </c>
      <c r="H25" s="65">
        <v>-0.10162601626016254</v>
      </c>
      <c r="I25" s="63">
        <v>9.7636176772867422</v>
      </c>
      <c r="J25" s="63">
        <v>-2.8999999999999986</v>
      </c>
      <c r="K25" s="63">
        <v>6.598170940599438</v>
      </c>
      <c r="L25" s="63">
        <v>18</v>
      </c>
      <c r="M25" s="66">
        <f>'[1]Исходный для набора'!Z35</f>
        <v>16.2</v>
      </c>
      <c r="N25" s="67">
        <f>'[1]Исходный для набора'!AA35</f>
        <v>3267</v>
      </c>
      <c r="O25" s="66">
        <f>'[1]Исходный для набора'!AB35</f>
        <v>42.6</v>
      </c>
    </row>
    <row r="26" spans="1:21" ht="16.8" x14ac:dyDescent="0.3">
      <c r="A26" s="62" t="s">
        <v>35</v>
      </c>
      <c r="B26" s="63">
        <v>18.7</v>
      </c>
      <c r="C26" s="63">
        <v>5.9999999999998721E-2</v>
      </c>
      <c r="D26" s="63">
        <v>25</v>
      </c>
      <c r="E26" s="64">
        <v>1259</v>
      </c>
      <c r="F26" s="64">
        <v>1255</v>
      </c>
      <c r="G26" s="63">
        <v>14.853057982525813</v>
      </c>
      <c r="H26" s="65">
        <v>4.7656870532167162E-2</v>
      </c>
      <c r="I26" s="63">
        <v>19.920318725099602</v>
      </c>
      <c r="J26" s="63">
        <v>-6.3000000000000007</v>
      </c>
      <c r="K26" s="63">
        <v>-5.0672607425737883</v>
      </c>
      <c r="L26" s="63">
        <v>19.2</v>
      </c>
      <c r="M26" s="66">
        <f>'[1]Исходный для набора'!Z16</f>
        <v>18.64</v>
      </c>
      <c r="N26" s="67">
        <f>'[1]Исходный для набора'!AA16</f>
        <v>1270</v>
      </c>
      <c r="O26" s="66">
        <f>'[1]Исходный для набора'!AB16</f>
        <v>21.4</v>
      </c>
    </row>
    <row r="27" spans="1:21" ht="16.8" x14ac:dyDescent="0.3">
      <c r="A27" s="62" t="s">
        <v>36</v>
      </c>
      <c r="B27" s="63">
        <v>4.45</v>
      </c>
      <c r="C27" s="63">
        <v>0</v>
      </c>
      <c r="D27" s="63">
        <v>5.4</v>
      </c>
      <c r="E27" s="64">
        <v>378</v>
      </c>
      <c r="F27" s="64">
        <v>414</v>
      </c>
      <c r="G27" s="63">
        <v>11.772486772486772</v>
      </c>
      <c r="H27" s="65">
        <v>0</v>
      </c>
      <c r="I27" s="63">
        <v>13.043478260869566</v>
      </c>
      <c r="J27" s="63">
        <v>-0.95000000000000018</v>
      </c>
      <c r="K27" s="63">
        <v>-1.2709914883827942</v>
      </c>
      <c r="L27" s="63">
        <v>3.9</v>
      </c>
      <c r="M27" s="66">
        <f>'[1]Исходный для набора'!Z13</f>
        <v>4.45</v>
      </c>
      <c r="N27" s="67">
        <f>'[1]Исходный для набора'!AA13</f>
        <v>389</v>
      </c>
      <c r="O27" s="66">
        <f>'[1]Исходный для набора'!AB13</f>
        <v>4.93</v>
      </c>
    </row>
    <row r="28" spans="1:21" ht="16.8" x14ac:dyDescent="0.3">
      <c r="A28" s="62" t="s">
        <v>37</v>
      </c>
      <c r="B28" s="63">
        <v>12.3</v>
      </c>
      <c r="C28" s="63">
        <v>-0.19999999999999929</v>
      </c>
      <c r="D28" s="63">
        <v>11.9</v>
      </c>
      <c r="E28" s="64">
        <v>760</v>
      </c>
      <c r="F28" s="64">
        <v>760</v>
      </c>
      <c r="G28" s="63">
        <v>16.184210526315791</v>
      </c>
      <c r="H28" s="65">
        <v>-0.26315789473683893</v>
      </c>
      <c r="I28" s="63">
        <v>15.657894736842106</v>
      </c>
      <c r="J28" s="63">
        <v>0.40000000000000036</v>
      </c>
      <c r="K28" s="63">
        <v>0.52631578947368496</v>
      </c>
      <c r="L28" s="63">
        <v>13.7</v>
      </c>
      <c r="M28" s="66">
        <f>'[1]Исходный для набора'!Z27</f>
        <v>12.5</v>
      </c>
      <c r="N28" s="67">
        <f>'[1]Исходный для набора'!AA27</f>
        <v>760</v>
      </c>
      <c r="O28" s="66">
        <f>'[1]Исходный для набора'!AB27</f>
        <v>11.244999999999999</v>
      </c>
    </row>
    <row r="29" spans="1:21" s="76" customFormat="1" ht="14.25" customHeight="1" x14ac:dyDescent="0.3">
      <c r="A29" s="69" t="s">
        <v>31</v>
      </c>
      <c r="B29" s="70">
        <v>118.58999999999999</v>
      </c>
      <c r="C29" s="70">
        <v>-1.0000000000000142</v>
      </c>
      <c r="D29" s="70">
        <v>128.80000000000001</v>
      </c>
      <c r="E29" s="71">
        <v>7454</v>
      </c>
      <c r="F29" s="71">
        <v>8485</v>
      </c>
      <c r="G29" s="70">
        <v>15.909578749664609</v>
      </c>
      <c r="H29" s="72">
        <v>-0.13415615776764334</v>
      </c>
      <c r="I29" s="70">
        <v>15.179728933411905</v>
      </c>
      <c r="J29" s="70">
        <v>-10.210000000000022</v>
      </c>
      <c r="K29" s="73">
        <v>0.72984981625270429</v>
      </c>
      <c r="L29" s="70">
        <v>130.19999999999999</v>
      </c>
      <c r="M29" s="75">
        <f>SUM(M23:M28)</f>
        <v>119.59</v>
      </c>
      <c r="N29" s="74">
        <f>SUM(N23:N28)</f>
        <v>9759</v>
      </c>
      <c r="O29" s="75">
        <f>SUM(O23:O28)</f>
        <v>145.47500000000002</v>
      </c>
    </row>
    <row r="30" spans="1:21" s="76" customFormat="1" ht="14.25" customHeight="1" x14ac:dyDescent="0.3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 x14ac:dyDescent="0.3">
      <c r="A31" s="62" t="s">
        <v>38</v>
      </c>
      <c r="B31" s="63">
        <v>4.96</v>
      </c>
      <c r="C31" s="63">
        <v>0</v>
      </c>
      <c r="D31" s="63">
        <v>7.33</v>
      </c>
      <c r="E31" s="64">
        <v>363</v>
      </c>
      <c r="F31" s="64">
        <v>572</v>
      </c>
      <c r="G31" s="63">
        <v>13.663911845730027</v>
      </c>
      <c r="H31" s="65">
        <v>0</v>
      </c>
      <c r="I31" s="63">
        <v>12.814685314685315</v>
      </c>
      <c r="J31" s="63">
        <v>-2.37</v>
      </c>
      <c r="K31" s="63">
        <v>0.84922653104471202</v>
      </c>
      <c r="L31" s="63">
        <v>4.47</v>
      </c>
      <c r="M31" s="66">
        <f>'[1]Исходный для набора'!Z10</f>
        <v>4.96</v>
      </c>
      <c r="N31" s="67">
        <f>'[1]Исходный для набора'!AA10</f>
        <v>542</v>
      </c>
      <c r="O31" s="66">
        <f>'[1]Исходный для набора'!AB10</f>
        <v>7.66</v>
      </c>
    </row>
    <row r="32" spans="1:21" ht="16.8" x14ac:dyDescent="0.3">
      <c r="A32" s="62" t="s">
        <v>39</v>
      </c>
      <c r="B32" s="63">
        <v>0.84</v>
      </c>
      <c r="C32" s="63">
        <v>0</v>
      </c>
      <c r="D32" s="63">
        <v>3.2</v>
      </c>
      <c r="E32" s="64">
        <v>60</v>
      </c>
      <c r="F32" s="64">
        <v>297</v>
      </c>
      <c r="G32" s="63">
        <v>14</v>
      </c>
      <c r="H32" s="65">
        <v>0</v>
      </c>
      <c r="I32" s="63">
        <v>10.774410774410775</v>
      </c>
      <c r="J32" s="63">
        <v>-2.3600000000000003</v>
      </c>
      <c r="K32" s="63">
        <v>3.2255892255892249</v>
      </c>
      <c r="L32" s="63">
        <v>0.99</v>
      </c>
      <c r="M32" s="66">
        <f>'[1]Исходный для набора'!Z14</f>
        <v>0.84</v>
      </c>
      <c r="N32" s="67">
        <f>'[1]Исходный для набора'!AA14</f>
        <v>303</v>
      </c>
      <c r="O32" s="66">
        <f>'[1]Исходный для набора'!AB14</f>
        <v>3.1</v>
      </c>
    </row>
    <row r="33" spans="1:15" ht="16.8" x14ac:dyDescent="0.3">
      <c r="A33" s="62" t="s">
        <v>40</v>
      </c>
      <c r="B33" s="63">
        <v>1.34</v>
      </c>
      <c r="C33" s="63">
        <v>0</v>
      </c>
      <c r="D33" s="63">
        <v>1.2</v>
      </c>
      <c r="E33" s="64">
        <v>100</v>
      </c>
      <c r="F33" s="64">
        <v>100</v>
      </c>
      <c r="G33" s="63">
        <v>13.4</v>
      </c>
      <c r="H33" s="65">
        <v>0</v>
      </c>
      <c r="I33" s="63">
        <v>12</v>
      </c>
      <c r="J33" s="63">
        <v>0.14000000000000012</v>
      </c>
      <c r="K33" s="63">
        <v>1.4000000000000004</v>
      </c>
      <c r="L33" s="63">
        <v>0.65</v>
      </c>
      <c r="M33" s="66">
        <f>'[1]Исходный для набора'!Z37</f>
        <v>1.34</v>
      </c>
      <c r="N33" s="67">
        <f>'[1]Исходный для набора'!AA37</f>
        <v>95</v>
      </c>
      <c r="O33" s="66">
        <f>'[1]Исходный для набора'!AB37</f>
        <v>1.054</v>
      </c>
    </row>
    <row r="34" spans="1:15" ht="16.8" x14ac:dyDescent="0.3">
      <c r="A34" s="62" t="s">
        <v>41</v>
      </c>
      <c r="B34" s="63">
        <v>122</v>
      </c>
      <c r="C34" s="63">
        <v>-0.79999999999999716</v>
      </c>
      <c r="D34" s="63">
        <v>146.30000000000001</v>
      </c>
      <c r="E34" s="64">
        <v>4971</v>
      </c>
      <c r="F34" s="64">
        <v>9037</v>
      </c>
      <c r="G34" s="63">
        <v>24.542345604506135</v>
      </c>
      <c r="H34" s="65">
        <v>-0.16093341380003778</v>
      </c>
      <c r="I34" s="63">
        <v>16.189000774593339</v>
      </c>
      <c r="J34" s="63">
        <v>-24.300000000000011</v>
      </c>
      <c r="K34" s="63">
        <v>8.3533448299127961</v>
      </c>
      <c r="L34" s="63">
        <v>128.4</v>
      </c>
      <c r="M34" s="66">
        <f>'[1]Исходный для набора'!Z29</f>
        <v>122.8</v>
      </c>
      <c r="N34" s="67">
        <f>'[1]Исходный для набора'!AA29</f>
        <v>9037</v>
      </c>
      <c r="O34" s="66">
        <f>'[1]Исходный для набора'!AB29</f>
        <v>164.7</v>
      </c>
    </row>
    <row r="35" spans="1:15" ht="16.8" x14ac:dyDescent="0.3">
      <c r="A35" s="62" t="s">
        <v>42</v>
      </c>
      <c r="B35" s="63">
        <v>196.2</v>
      </c>
      <c r="C35" s="63">
        <v>0.19999999999998863</v>
      </c>
      <c r="D35" s="63">
        <v>195</v>
      </c>
      <c r="E35" s="64">
        <v>7269</v>
      </c>
      <c r="F35" s="64">
        <v>7119</v>
      </c>
      <c r="G35" s="63">
        <v>26.991333058192321</v>
      </c>
      <c r="H35" s="65">
        <v>2.7514100976745226E-2</v>
      </c>
      <c r="I35" s="63">
        <v>27.39148756847872</v>
      </c>
      <c r="J35" s="63">
        <v>1.1999999999999886</v>
      </c>
      <c r="K35" s="63">
        <v>-0.40015451028639859</v>
      </c>
      <c r="L35" s="63">
        <v>193.3</v>
      </c>
      <c r="M35" s="66">
        <f>'[1]Исходный для набора'!Z38</f>
        <v>196</v>
      </c>
      <c r="N35" s="67">
        <f>'[1]Исходный для набора'!AA38</f>
        <v>7119</v>
      </c>
      <c r="O35" s="66">
        <f>'[1]Исходный для набора'!AB38</f>
        <v>187.2</v>
      </c>
    </row>
    <row r="36" spans="1:15" ht="16.8" x14ac:dyDescent="0.3">
      <c r="A36" s="62" t="s">
        <v>43</v>
      </c>
      <c r="B36" s="63">
        <v>20.8</v>
      </c>
      <c r="C36" s="63">
        <v>-0.19999999999999929</v>
      </c>
      <c r="D36" s="63">
        <v>22.7</v>
      </c>
      <c r="E36" s="64">
        <v>1400</v>
      </c>
      <c r="F36" s="64">
        <v>1762</v>
      </c>
      <c r="G36" s="63">
        <v>14.857142857142858</v>
      </c>
      <c r="H36" s="65">
        <v>-0.14285714285714235</v>
      </c>
      <c r="I36" s="63">
        <v>12.883087400681044</v>
      </c>
      <c r="J36" s="63">
        <v>-1.8999999999999986</v>
      </c>
      <c r="K36" s="63">
        <v>1.974055456461814</v>
      </c>
      <c r="L36" s="63">
        <v>21.5</v>
      </c>
      <c r="M36" s="66">
        <f>'[1]Исходный для набора'!Z40</f>
        <v>21</v>
      </c>
      <c r="N36" s="67">
        <f>'[1]Исходный для набора'!AA40</f>
        <v>1741</v>
      </c>
      <c r="O36" s="66">
        <f>'[1]Исходный для набора'!AB40</f>
        <v>25</v>
      </c>
    </row>
    <row r="37" spans="1:15" ht="16.8" x14ac:dyDescent="0.3">
      <c r="A37" s="62" t="s">
        <v>44</v>
      </c>
      <c r="B37" s="63">
        <v>33.5</v>
      </c>
      <c r="C37" s="63">
        <v>0</v>
      </c>
      <c r="D37" s="63">
        <v>33.4</v>
      </c>
      <c r="E37" s="64">
        <v>1500</v>
      </c>
      <c r="F37" s="64">
        <v>1800</v>
      </c>
      <c r="G37" s="63">
        <v>22.333333333333332</v>
      </c>
      <c r="H37" s="65">
        <v>0</v>
      </c>
      <c r="I37" s="63">
        <v>18.555555555555554</v>
      </c>
      <c r="J37" s="63">
        <v>0.10000000000000142</v>
      </c>
      <c r="K37" s="63">
        <v>3.7777777777777786</v>
      </c>
      <c r="L37" s="63">
        <v>36.700000000000003</v>
      </c>
      <c r="M37" s="66">
        <f>'[1]Исходный для набора'!Z31</f>
        <v>33.5</v>
      </c>
      <c r="N37" s="67">
        <f>'[1]Исходный для набора'!AA31</f>
        <v>1800</v>
      </c>
      <c r="O37" s="66">
        <f>'[1]Исходный для набора'!AB31</f>
        <v>35.6</v>
      </c>
    </row>
    <row r="38" spans="1:15" s="76" customFormat="1" ht="16.8" x14ac:dyDescent="0.3">
      <c r="A38" s="69" t="s">
        <v>31</v>
      </c>
      <c r="B38" s="70">
        <v>379.64</v>
      </c>
      <c r="C38" s="70">
        <v>-0.80000000000001137</v>
      </c>
      <c r="D38" s="70">
        <v>409.12999999999994</v>
      </c>
      <c r="E38" s="71">
        <v>15663</v>
      </c>
      <c r="F38" s="71">
        <v>20687</v>
      </c>
      <c r="G38" s="70">
        <v>24.2380131520143</v>
      </c>
      <c r="H38" s="72">
        <v>-5.1075783694056298E-2</v>
      </c>
      <c r="I38" s="70">
        <v>19.777154734857639</v>
      </c>
      <c r="J38" s="70">
        <v>-29.489999999999952</v>
      </c>
      <c r="K38" s="73">
        <v>4.4608584171566612</v>
      </c>
      <c r="L38" s="70">
        <v>386.01000000000005</v>
      </c>
      <c r="M38" s="75">
        <f>SUM(M31:M37)</f>
        <v>380.44</v>
      </c>
      <c r="N38" s="74">
        <f>SUM(N31:N37)</f>
        <v>20637</v>
      </c>
      <c r="O38" s="75">
        <f>SUM(O31:O37)</f>
        <v>424.31399999999996</v>
      </c>
    </row>
    <row r="39" spans="1:15" s="76" customFormat="1" ht="16.8" x14ac:dyDescent="0.3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8" x14ac:dyDescent="0.3">
      <c r="A40" s="62" t="s">
        <v>45</v>
      </c>
      <c r="B40" s="63">
        <v>7.2</v>
      </c>
      <c r="C40" s="63">
        <v>6.0000000000000497E-2</v>
      </c>
      <c r="D40" s="63">
        <v>6.4</v>
      </c>
      <c r="E40" s="64">
        <v>828</v>
      </c>
      <c r="F40" s="64">
        <v>823</v>
      </c>
      <c r="G40" s="63">
        <v>8.695652173913043</v>
      </c>
      <c r="H40" s="65">
        <v>7.2463768115941463E-2</v>
      </c>
      <c r="I40" s="63">
        <v>7.7764277035236944</v>
      </c>
      <c r="J40" s="63">
        <v>0.79999999999999982</v>
      </c>
      <c r="K40" s="63">
        <v>0.91922447038934862</v>
      </c>
      <c r="L40" s="63">
        <v>7</v>
      </c>
      <c r="M40" s="66">
        <f>'[1]Исходный для набора'!Z18</f>
        <v>7.14</v>
      </c>
      <c r="N40" s="67">
        <f>'[1]Исходный для набора'!AA18</f>
        <v>812</v>
      </c>
      <c r="O40" s="66">
        <f>'[1]Исходный для набора'!AB18</f>
        <v>6.8</v>
      </c>
    </row>
    <row r="41" spans="1:15" ht="16.8" x14ac:dyDescent="0.3">
      <c r="A41" s="62" t="s">
        <v>46</v>
      </c>
      <c r="B41" s="63">
        <v>150.1</v>
      </c>
      <c r="C41" s="63">
        <v>0.29999999999998295</v>
      </c>
      <c r="D41" s="63">
        <v>143.9</v>
      </c>
      <c r="E41" s="64">
        <v>5913</v>
      </c>
      <c r="F41" s="64">
        <v>5498</v>
      </c>
      <c r="G41" s="63">
        <v>25.384745476069678</v>
      </c>
      <c r="H41" s="65">
        <v>5.0735667174020449E-2</v>
      </c>
      <c r="I41" s="63">
        <v>26.173153874136048</v>
      </c>
      <c r="J41" s="63">
        <v>6.1999999999999886</v>
      </c>
      <c r="K41" s="53">
        <v>-0.78840839806636964</v>
      </c>
      <c r="L41" s="63">
        <v>162.80000000000001</v>
      </c>
      <c r="M41" s="66">
        <f>'[1]Исходный для набора'!Z41</f>
        <v>149.80000000000001</v>
      </c>
      <c r="N41" s="67">
        <f>'[1]Исходный для набора'!AA41</f>
        <v>4049</v>
      </c>
      <c r="O41" s="66">
        <f>'[1]Исходный для набора'!AB41</f>
        <v>96.2</v>
      </c>
    </row>
    <row r="42" spans="1:15" ht="16.8" x14ac:dyDescent="0.3">
      <c r="A42" s="62" t="s">
        <v>47</v>
      </c>
      <c r="B42" s="63">
        <v>41</v>
      </c>
      <c r="C42" s="63">
        <v>-0.20000000000000284</v>
      </c>
      <c r="D42" s="63">
        <v>40.299999999999997</v>
      </c>
      <c r="E42" s="64">
        <v>2582</v>
      </c>
      <c r="F42" s="64">
        <v>2580</v>
      </c>
      <c r="G42" s="63">
        <v>15.879163439194421</v>
      </c>
      <c r="H42" s="65">
        <v>-7.7459333849731138E-2</v>
      </c>
      <c r="I42" s="63">
        <v>15.620155038759687</v>
      </c>
      <c r="J42" s="63">
        <v>0.70000000000000284</v>
      </c>
      <c r="K42" s="63">
        <v>0.25900840043473394</v>
      </c>
      <c r="L42" s="63">
        <v>40.299999999999997</v>
      </c>
      <c r="M42" s="66">
        <f>'[1]Исходный для набора'!Z28</f>
        <v>41.2</v>
      </c>
      <c r="N42" s="67">
        <f>'[1]Исходный для набора'!AA28</f>
        <v>3207</v>
      </c>
      <c r="O42" s="66">
        <f>'[1]Исходный для набора'!AB28</f>
        <v>48.7</v>
      </c>
    </row>
    <row r="43" spans="1:15" ht="16.8" x14ac:dyDescent="0.3">
      <c r="A43" s="62" t="s">
        <v>48</v>
      </c>
      <c r="B43" s="63">
        <v>0</v>
      </c>
      <c r="C43" s="63">
        <v>0</v>
      </c>
      <c r="D43" s="63">
        <v>7.9</v>
      </c>
      <c r="E43" s="64">
        <v>0</v>
      </c>
      <c r="F43" s="64">
        <v>501</v>
      </c>
      <c r="G43" s="63">
        <v>0</v>
      </c>
      <c r="H43" s="65">
        <v>0</v>
      </c>
      <c r="I43" s="63">
        <v>15.768463073852296</v>
      </c>
      <c r="J43" s="63">
        <v>-7.9</v>
      </c>
      <c r="K43" s="63">
        <v>-15.768463073852296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8.8000000000000007</v>
      </c>
    </row>
    <row r="44" spans="1:15" ht="16.8" x14ac:dyDescent="0.3">
      <c r="A44" s="62" t="s">
        <v>49</v>
      </c>
      <c r="B44" s="63">
        <v>1.6419999999999999</v>
      </c>
      <c r="C44" s="63">
        <v>2.1999999999999797E-2</v>
      </c>
      <c r="D44" s="77">
        <v>1.7</v>
      </c>
      <c r="E44" s="64">
        <v>150</v>
      </c>
      <c r="F44" s="64">
        <v>120</v>
      </c>
      <c r="G44" s="63">
        <v>10.946666666666665</v>
      </c>
      <c r="H44" s="65">
        <v>0.14666666666666472</v>
      </c>
      <c r="I44" s="63">
        <v>14.166666666666666</v>
      </c>
      <c r="J44" s="63">
        <v>-5.8000000000000052E-2</v>
      </c>
      <c r="K44" s="63">
        <v>-3.2200000000000006</v>
      </c>
      <c r="L44" s="63">
        <v>1.67</v>
      </c>
      <c r="M44" s="66">
        <f>'[1]Исходный для набора'!Z19</f>
        <v>1.62</v>
      </c>
      <c r="N44" s="67">
        <f>'[1]Исходный для набора'!AA19</f>
        <v>120</v>
      </c>
      <c r="O44" s="66">
        <f>'[1]Исходный для набора'!AB19</f>
        <v>1.1000000000000001</v>
      </c>
    </row>
    <row r="45" spans="1:15" ht="16.8" x14ac:dyDescent="0.3">
      <c r="A45" s="62" t="s">
        <v>50</v>
      </c>
      <c r="B45" s="63">
        <v>119.2</v>
      </c>
      <c r="C45" s="63">
        <v>0.20000000000000284</v>
      </c>
      <c r="D45" s="63">
        <v>116.6</v>
      </c>
      <c r="E45" s="64">
        <v>7295</v>
      </c>
      <c r="F45" s="64">
        <v>7266</v>
      </c>
      <c r="G45" s="63">
        <v>16.339958875942429</v>
      </c>
      <c r="H45" s="65">
        <v>2.7416038382458652E-2</v>
      </c>
      <c r="I45" s="63">
        <v>16.047343793008533</v>
      </c>
      <c r="J45" s="63">
        <v>2.6000000000000085</v>
      </c>
      <c r="K45" s="63">
        <v>0.29261508293389582</v>
      </c>
      <c r="L45" s="63">
        <v>120</v>
      </c>
      <c r="M45" s="66">
        <f>'[1]Исходный для набора'!Z26</f>
        <v>119</v>
      </c>
      <c r="N45" s="67">
        <f>'[1]Исходный для набора'!AA26</f>
        <v>7240</v>
      </c>
      <c r="O45" s="66">
        <f>'[1]Исходный для набора'!AB26</f>
        <v>112.9</v>
      </c>
    </row>
    <row r="46" spans="1:15" ht="16.8" x14ac:dyDescent="0.3">
      <c r="A46" s="62" t="s">
        <v>51</v>
      </c>
      <c r="B46" s="63">
        <v>86.2</v>
      </c>
      <c r="C46" s="63">
        <v>0.60000000000000853</v>
      </c>
      <c r="D46" s="63">
        <v>67.400000000000006</v>
      </c>
      <c r="E46" s="64">
        <v>4038</v>
      </c>
      <c r="F46" s="64">
        <v>3958</v>
      </c>
      <c r="G46" s="63">
        <v>21.34720158494304</v>
      </c>
      <c r="H46" s="65">
        <v>0.14858841010401136</v>
      </c>
      <c r="I46" s="63">
        <v>17.028802425467411</v>
      </c>
      <c r="J46" s="63">
        <v>18.799999999999997</v>
      </c>
      <c r="K46" s="63">
        <v>4.3183991594756286</v>
      </c>
      <c r="L46" s="63">
        <v>88.7</v>
      </c>
      <c r="M46" s="66">
        <f>'[1]Исходный для набора'!Z25</f>
        <v>85.6</v>
      </c>
      <c r="N46" s="67">
        <f>'[1]Исходный для набора'!AA25</f>
        <v>3958</v>
      </c>
      <c r="O46" s="66">
        <f>'[1]Исходный для набора'!AB25</f>
        <v>63.8</v>
      </c>
    </row>
    <row r="47" spans="1:15" s="76" customFormat="1" ht="16.8" x14ac:dyDescent="0.3">
      <c r="A47" s="69" t="s">
        <v>31</v>
      </c>
      <c r="B47" s="70">
        <v>405.34199999999998</v>
      </c>
      <c r="C47" s="70">
        <v>0.9819999999999709</v>
      </c>
      <c r="D47" s="70">
        <v>384.20000000000005</v>
      </c>
      <c r="E47" s="71">
        <v>20806</v>
      </c>
      <c r="F47" s="71">
        <v>20746</v>
      </c>
      <c r="G47" s="70">
        <v>19.481976352975103</v>
      </c>
      <c r="H47" s="72">
        <v>4.7197923675859954E-2</v>
      </c>
      <c r="I47" s="70">
        <v>18.519232623156274</v>
      </c>
      <c r="J47" s="70">
        <v>21.141999999999939</v>
      </c>
      <c r="K47" s="73">
        <v>0.96274372981882905</v>
      </c>
      <c r="L47" s="70">
        <v>420.46999999999997</v>
      </c>
      <c r="M47" s="75">
        <f>SUM(M40:M46)</f>
        <v>404.36</v>
      </c>
      <c r="N47" s="74">
        <f>SUM(N40:N46)</f>
        <v>19887</v>
      </c>
      <c r="O47" s="75">
        <f>SUM(O40:O46)</f>
        <v>338.3</v>
      </c>
    </row>
    <row r="48" spans="1:15" s="76" customFormat="1" ht="16.8" x14ac:dyDescent="0.3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8" x14ac:dyDescent="0.3">
      <c r="A49" s="62" t="s">
        <v>52</v>
      </c>
      <c r="B49" s="63">
        <v>2.74</v>
      </c>
      <c r="C49" s="63">
        <v>0</v>
      </c>
      <c r="D49" s="63">
        <v>3</v>
      </c>
      <c r="E49" s="64">
        <v>186</v>
      </c>
      <c r="F49" s="64">
        <v>186</v>
      </c>
      <c r="G49" s="63">
        <v>14.731182795698926</v>
      </c>
      <c r="H49" s="65">
        <v>0</v>
      </c>
      <c r="I49" s="63">
        <v>16.129032258064516</v>
      </c>
      <c r="J49" s="63">
        <v>-0.25999999999999979</v>
      </c>
      <c r="K49" s="63">
        <v>-1.3978494623655902</v>
      </c>
      <c r="L49" s="63">
        <v>3</v>
      </c>
      <c r="M49" s="66">
        <f>'[1]Исходный для набора'!Z17</f>
        <v>2.74</v>
      </c>
      <c r="N49" s="67">
        <f>'[1]Исходный для набора'!AA17</f>
        <v>198</v>
      </c>
      <c r="O49" s="66">
        <f>'[1]Исходный для набора'!AB17</f>
        <v>2.7349999999999999</v>
      </c>
    </row>
    <row r="50" spans="1:15" ht="16.8" x14ac:dyDescent="0.3">
      <c r="A50" s="62" t="s">
        <v>53</v>
      </c>
      <c r="B50" s="63">
        <v>0.44</v>
      </c>
      <c r="C50" s="63">
        <v>0</v>
      </c>
      <c r="D50" s="63">
        <v>1.6</v>
      </c>
      <c r="E50" s="64">
        <v>37</v>
      </c>
      <c r="F50" s="64">
        <v>242</v>
      </c>
      <c r="G50" s="63">
        <v>11.891891891891891</v>
      </c>
      <c r="H50" s="65">
        <v>0</v>
      </c>
      <c r="I50" s="63">
        <v>6.6115702479338854</v>
      </c>
      <c r="J50" s="63">
        <v>-1.1600000000000001</v>
      </c>
      <c r="K50" s="63">
        <v>5.2803216439580059</v>
      </c>
      <c r="L50" s="63">
        <v>0.3</v>
      </c>
      <c r="M50" s="66">
        <f>'[1]Исходный для набора'!Z22</f>
        <v>0.44</v>
      </c>
      <c r="N50" s="67">
        <f>'[1]Исходный для набора'!AA22</f>
        <v>245</v>
      </c>
      <c r="O50" s="66">
        <f>'[1]Исходный для набора'!AB22</f>
        <v>2.7</v>
      </c>
    </row>
    <row r="51" spans="1:15" ht="16.8" x14ac:dyDescent="0.3">
      <c r="A51" s="62" t="s">
        <v>54</v>
      </c>
      <c r="B51" s="63">
        <v>1.34</v>
      </c>
      <c r="C51" s="63">
        <v>0</v>
      </c>
      <c r="D51" s="63">
        <v>1.1499999999999999</v>
      </c>
      <c r="E51" s="64">
        <v>102</v>
      </c>
      <c r="F51" s="64">
        <v>92</v>
      </c>
      <c r="G51" s="63">
        <v>13.137254901960786</v>
      </c>
      <c r="H51" s="65">
        <v>0</v>
      </c>
      <c r="I51" s="63">
        <v>12.499999999999998</v>
      </c>
      <c r="J51" s="63">
        <v>0.19000000000000017</v>
      </c>
      <c r="K51" s="63">
        <v>0.63725490196078738</v>
      </c>
      <c r="L51" s="63">
        <v>0.7</v>
      </c>
      <c r="M51" s="66">
        <f>'[1]Исходный для набора'!Z32</f>
        <v>1.34</v>
      </c>
      <c r="N51" s="67">
        <f>'[1]Исходный для набора'!AA32</f>
        <v>80</v>
      </c>
      <c r="O51" s="66">
        <f>'[1]Исходный для набора'!AB32</f>
        <v>0.98499999999999999</v>
      </c>
    </row>
    <row r="52" spans="1:15" ht="16.8" x14ac:dyDescent="0.3">
      <c r="A52" s="62" t="s">
        <v>55</v>
      </c>
      <c r="B52" s="63">
        <v>0</v>
      </c>
      <c r="C52" s="63">
        <v>0</v>
      </c>
      <c r="D52" s="63">
        <v>0.3</v>
      </c>
      <c r="E52" s="64">
        <v>0</v>
      </c>
      <c r="F52" s="64">
        <v>53</v>
      </c>
      <c r="G52" s="63">
        <v>0</v>
      </c>
      <c r="H52" s="65">
        <v>0</v>
      </c>
      <c r="I52" s="63">
        <v>0</v>
      </c>
      <c r="J52" s="63">
        <v>-0.3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54</v>
      </c>
      <c r="O52" s="66">
        <f>'[1]Исходный для набора'!AB42</f>
        <v>0.48599999999999999</v>
      </c>
    </row>
    <row r="53" spans="1:15" s="76" customFormat="1" ht="16.8" x14ac:dyDescent="0.3">
      <c r="A53" s="69" t="s">
        <v>31</v>
      </c>
      <c r="B53" s="70">
        <v>4.5200000000000005</v>
      </c>
      <c r="C53" s="70">
        <v>0</v>
      </c>
      <c r="D53" s="70">
        <v>6.05</v>
      </c>
      <c r="E53" s="71">
        <v>325</v>
      </c>
      <c r="F53" s="71">
        <v>573</v>
      </c>
      <c r="G53" s="70">
        <v>13.907692307692308</v>
      </c>
      <c r="H53" s="72">
        <v>0</v>
      </c>
      <c r="I53" s="70">
        <v>10.558464223385688</v>
      </c>
      <c r="J53" s="70">
        <v>-1.5299999999999994</v>
      </c>
      <c r="K53" s="73">
        <v>3.3492280843066204</v>
      </c>
      <c r="L53" s="70">
        <v>4</v>
      </c>
      <c r="M53" s="75">
        <f>SUM(M49:M52)</f>
        <v>4.5200000000000005</v>
      </c>
      <c r="N53" s="74">
        <f>SUM(N49:N52)</f>
        <v>577</v>
      </c>
      <c r="O53" s="75">
        <f>SUM(O49:O52)</f>
        <v>6.9060000000000006</v>
      </c>
    </row>
    <row r="54" spans="1:15" ht="16.8" x14ac:dyDescent="0.3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8" x14ac:dyDescent="0.25">
      <c r="A55" s="83" t="s">
        <v>56</v>
      </c>
      <c r="B55" s="84">
        <v>1290.4019999999998</v>
      </c>
      <c r="C55" s="84">
        <v>0.23199999999974352</v>
      </c>
      <c r="D55" s="84">
        <v>1322.02</v>
      </c>
      <c r="E55" s="85">
        <v>63875</v>
      </c>
      <c r="F55" s="85">
        <v>70962</v>
      </c>
      <c r="G55" s="84">
        <v>20.2</v>
      </c>
      <c r="H55" s="86">
        <v>1.6438356164378831E-3</v>
      </c>
      <c r="I55" s="84">
        <v>18.600000000000001</v>
      </c>
      <c r="J55" s="84">
        <v>-31.618000000000166</v>
      </c>
      <c r="K55" s="84">
        <v>1.5999999999999979</v>
      </c>
      <c r="L55" s="84">
        <v>1355.5700000000002</v>
      </c>
      <c r="M55" s="87">
        <f>'[1]Исходный для набора'!Z43</f>
        <v>1290.17</v>
      </c>
      <c r="N55" s="88">
        <f>'[1]Исходный для набора'!AA43</f>
        <v>70875</v>
      </c>
      <c r="O55" s="89">
        <f>'[1]Исходный для набора'!AB43</f>
        <v>1271.2250000000001</v>
      </c>
    </row>
    <row r="56" spans="1:15" ht="16.8" x14ac:dyDescent="0.3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 x14ac:dyDescent="0.3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 x14ac:dyDescent="0.3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 x14ac:dyDescent="0.25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 x14ac:dyDescent="0.25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 x14ac:dyDescent="0.3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 x14ac:dyDescent="0.3">
      <c r="A63" s="108" t="s">
        <v>71</v>
      </c>
      <c r="B63" s="109">
        <v>1290.4019999999998</v>
      </c>
      <c r="C63" s="110"/>
      <c r="D63" s="111">
        <v>226723.59200000003</v>
      </c>
      <c r="E63" s="112"/>
      <c r="F63" s="113">
        <v>-10177.468999999954</v>
      </c>
      <c r="G63" s="114"/>
      <c r="H63" s="115">
        <v>63875</v>
      </c>
      <c r="I63" s="116"/>
      <c r="J63" s="116"/>
      <c r="K63" s="117"/>
      <c r="L63" s="118"/>
      <c r="M63" s="82"/>
      <c r="N63" s="68"/>
    </row>
    <row r="64" spans="1:15" ht="15" customHeight="1" x14ac:dyDescent="0.3">
      <c r="A64" s="108" t="s">
        <v>72</v>
      </c>
      <c r="B64" s="109">
        <v>1322.02</v>
      </c>
      <c r="C64" s="110"/>
      <c r="D64" s="111">
        <v>236901.06099999999</v>
      </c>
      <c r="E64" s="112"/>
      <c r="F64" s="119"/>
      <c r="G64" s="120"/>
      <c r="H64" s="115">
        <v>70962</v>
      </c>
      <c r="I64" s="116"/>
      <c r="J64" s="116"/>
      <c r="K64" s="117"/>
      <c r="L64" s="118"/>
      <c r="M64" s="82"/>
      <c r="N64" s="68"/>
    </row>
    <row r="65" spans="1:14" ht="15" customHeight="1" x14ac:dyDescent="0.3">
      <c r="A65" s="108" t="s">
        <v>73</v>
      </c>
      <c r="B65" s="109">
        <v>1271.2250000000001</v>
      </c>
      <c r="C65" s="110"/>
      <c r="D65" s="111">
        <v>236135.95200000002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 x14ac:dyDescent="0.25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 x14ac:dyDescent="0.25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 x14ac:dyDescent="0.25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 x14ac:dyDescent="0.25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 x14ac:dyDescent="0.25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 x14ac:dyDescent="0.25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 x14ac:dyDescent="0.25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 x14ac:dyDescent="0.25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 x14ac:dyDescent="0.25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2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2022-07-07T02:01:24Z</dcterms:created>
  <dcterms:modified xsi:type="dcterms:W3CDTF">2022-07-07T02:02:23Z</dcterms:modified>
</cp:coreProperties>
</file>