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9. Сентя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M21" i="1"/>
  <c r="O20" i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<sst xmlns="http://schemas.openxmlformats.org/spreadsheetml/2006/main" count="82" uniqueCount="74">
  <si>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</si>
  <si>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</si>
  <si>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</si>
  <si>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</si>
  <si>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</si>
  <si>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</si>
  <si>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</si>
  <si>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</si>
  <si>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</si>
  <si>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</si>
  <si>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</si>
  <si>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</si>
  <si>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</si>
  <si>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</si>
  <si>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</si>
  <si>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</si>
  <si>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</si>
  <si>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</si>
  <si>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</si>
  <si>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</si>
  <si>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</si>
  <si>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</si>
  <si>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</si>
  <si>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</si>
  <si>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</si>
  <si>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</si>
  <si>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</si>
  <si>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</si>
  <si>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</si>
  <si>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</si>
  <si>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</si>
  <si>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</si>
  <si>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</si>
  <si>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</si>
  <si>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</si>
  <si>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</si>
  <si>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</si>
  <si>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</si>
  <si>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</si>
  <si>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</si>
  <si>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</si>
  <si>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</si>
  <si>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</si>
  <si>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</si>
  <si>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</si>
  <si>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</si>
  <si>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</si>
  <si>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</si>
  <si>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</si>
  <si>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</si>
  <si>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</si>
  <si>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</si>
  <si>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</si>
  <si>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</si>
  <si>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</si>
  <si>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</si>
  <si>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</si>
  <si>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</si>
  <si>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</si>
  <si>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</si>
  <si>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</si>
  <si>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</si>
  <si>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</si>
  <si>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</si>
  <si>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</si>
  <si>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</si>
  <si>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</si>
  <si>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</si>
  <si>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августа</t>
  </si>
  <si>
    <t>ё</t>
  </si>
  <si>
    <t xml:space="preserve"> на 09 сентября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</si>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</sst>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&#1057;&#1042;&#1054;&#1044;&#1050;&#1040;_&#1055;&#1054;_&#1053;&#1040;&#1044;&#1054;&#1070;_&#1052;&#1054;&#1051;&#1054;&#1050;&#1040;_&#1053;&#1040;_2025_&#1041;&#1057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57.31</v>
          </cell>
          <cell r="U9">
            <v>1854</v>
          </cell>
          <cell r="V9">
            <v>45.97</v>
          </cell>
        </row>
        <row r="10">
          <cell r="T10">
            <v>4.3499999999999996</v>
          </cell>
          <cell r="U10">
            <v>366</v>
          </cell>
          <cell r="V10">
            <v>4.04</v>
          </cell>
        </row>
        <row r="11">
          <cell r="T11">
            <v>44.79</v>
          </cell>
          <cell r="U11">
            <v>3333</v>
          </cell>
          <cell r="V11">
            <v>45.97</v>
          </cell>
        </row>
        <row r="12">
          <cell r="T12">
            <v>6.56</v>
          </cell>
          <cell r="U12">
            <v>671</v>
          </cell>
          <cell r="V12">
            <v>8.99</v>
          </cell>
        </row>
        <row r="13">
          <cell r="T13">
            <v>3.26</v>
          </cell>
          <cell r="U13">
            <v>379</v>
          </cell>
          <cell r="V13">
            <v>4.42</v>
          </cell>
        </row>
        <row r="14">
          <cell r="T14">
            <v>0.57999999999999996</v>
          </cell>
          <cell r="U14">
            <v>94</v>
          </cell>
          <cell r="V14">
            <v>0.94</v>
          </cell>
        </row>
        <row r="15">
          <cell r="T15">
            <v>13.41</v>
          </cell>
          <cell r="U15">
            <v>1015</v>
          </cell>
          <cell r="V15">
            <v>11.84</v>
          </cell>
        </row>
        <row r="16">
          <cell r="T16">
            <v>23.378</v>
          </cell>
          <cell r="U16">
            <v>1307</v>
          </cell>
          <cell r="V16">
            <v>19.18</v>
          </cell>
        </row>
        <row r="17">
          <cell r="T17">
            <v>1.65</v>
          </cell>
          <cell r="U17">
            <v>185</v>
          </cell>
          <cell r="V17">
            <v>2.4</v>
          </cell>
        </row>
        <row r="18">
          <cell r="T18">
            <v>0.16</v>
          </cell>
          <cell r="U18">
            <v>849</v>
          </cell>
          <cell r="V18">
            <v>5.19</v>
          </cell>
        </row>
        <row r="19">
          <cell r="T19">
            <v>0.47</v>
          </cell>
          <cell r="U19">
            <v>150</v>
          </cell>
          <cell r="V19">
            <v>0.32</v>
          </cell>
        </row>
        <row r="20">
          <cell r="T20">
            <v>2.4</v>
          </cell>
          <cell r="U20">
            <v>428</v>
          </cell>
          <cell r="V20">
            <v>4.4400000000000004</v>
          </cell>
        </row>
        <row r="21">
          <cell r="T21">
            <v>0</v>
          </cell>
          <cell r="U21">
            <v>150</v>
          </cell>
          <cell r="V21">
            <v>0.98</v>
          </cell>
        </row>
        <row r="22">
          <cell r="T22">
            <v>0.24</v>
          </cell>
          <cell r="U22">
            <v>41</v>
          </cell>
          <cell r="V22">
            <v>0.3</v>
          </cell>
        </row>
        <row r="23">
          <cell r="T23">
            <v>183</v>
          </cell>
          <cell r="U23">
            <v>10706</v>
          </cell>
          <cell r="V23">
            <v>203.62</v>
          </cell>
        </row>
        <row r="25">
          <cell r="T25">
            <v>86.84</v>
          </cell>
          <cell r="U25">
            <v>4299</v>
          </cell>
          <cell r="V25">
            <v>91.6</v>
          </cell>
        </row>
        <row r="26">
          <cell r="T26">
            <v>140.53</v>
          </cell>
          <cell r="U26">
            <v>7287</v>
          </cell>
          <cell r="V26">
            <v>117.87</v>
          </cell>
        </row>
        <row r="27">
          <cell r="T27">
            <v>9.82</v>
          </cell>
          <cell r="U27">
            <v>760</v>
          </cell>
          <cell r="V27">
            <v>9.5</v>
          </cell>
        </row>
        <row r="28">
          <cell r="T28">
            <v>36.909999999999997</v>
          </cell>
          <cell r="U28">
            <v>2583</v>
          </cell>
          <cell r="V28">
            <v>38.590000000000003</v>
          </cell>
        </row>
        <row r="29">
          <cell r="T29">
            <v>89.5</v>
          </cell>
          <cell r="U29">
            <v>4971</v>
          </cell>
          <cell r="V29">
            <v>111.1</v>
          </cell>
        </row>
        <row r="30">
          <cell r="T30">
            <v>10.75</v>
          </cell>
          <cell r="U30">
            <v>674</v>
          </cell>
          <cell r="V30">
            <v>9.74</v>
          </cell>
        </row>
        <row r="31">
          <cell r="T31">
            <v>33.97</v>
          </cell>
          <cell r="U31">
            <v>1593</v>
          </cell>
          <cell r="V31">
            <v>33.020000000000003</v>
          </cell>
        </row>
        <row r="32">
          <cell r="T32">
            <v>0.35</v>
          </cell>
          <cell r="U32">
            <v>108</v>
          </cell>
          <cell r="V32">
            <v>1.01</v>
          </cell>
        </row>
        <row r="33">
          <cell r="T33">
            <v>49.14</v>
          </cell>
          <cell r="U33">
            <v>2471</v>
          </cell>
          <cell r="V33">
            <v>41.54</v>
          </cell>
        </row>
        <row r="34">
          <cell r="T34">
            <v>9.9499999999999993</v>
          </cell>
          <cell r="U34">
            <v>542</v>
          </cell>
          <cell r="V34">
            <v>7.13</v>
          </cell>
        </row>
        <row r="35">
          <cell r="T35">
            <v>10.41</v>
          </cell>
          <cell r="U35">
            <v>1108</v>
          </cell>
          <cell r="V35">
            <v>10.64</v>
          </cell>
        </row>
        <row r="37">
          <cell r="T37">
            <v>1</v>
          </cell>
          <cell r="U37">
            <v>100</v>
          </cell>
          <cell r="V37">
            <v>1.2</v>
          </cell>
        </row>
        <row r="38">
          <cell r="T38">
            <v>220.01</v>
          </cell>
          <cell r="U38">
            <v>7274</v>
          </cell>
          <cell r="V38">
            <v>201.11</v>
          </cell>
        </row>
        <row r="39">
          <cell r="T39">
            <v>7.27</v>
          </cell>
          <cell r="U39">
            <v>440</v>
          </cell>
          <cell r="V39">
            <v>7.3</v>
          </cell>
        </row>
        <row r="40">
          <cell r="T40">
            <v>19.13</v>
          </cell>
          <cell r="U40">
            <v>1357</v>
          </cell>
          <cell r="V40">
            <v>16.03</v>
          </cell>
        </row>
        <row r="41">
          <cell r="T41">
            <v>196.74</v>
          </cell>
          <cell r="U41">
            <v>5746</v>
          </cell>
          <cell r="V41">
            <v>167.19</v>
          </cell>
        </row>
        <row r="43">
          <cell r="T43">
            <v>1263.8780000000002</v>
          </cell>
          <cell r="U43">
            <v>62841</v>
          </cell>
          <cell r="V43">
            <v>1223.17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45909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57.725000000000001</v>
      </c>
      <c r="C10" s="61">
        <v>0.41499999999999915</v>
      </c>
      <c r="D10" s="61">
        <v>54.853999999999999</v>
      </c>
      <c r="E10" s="62">
        <v>1923</v>
      </c>
      <c r="F10" s="62">
        <v>1819</v>
      </c>
      <c r="G10" s="61">
        <v>30.018200728029122</v>
      </c>
      <c r="H10" s="63">
        <v>0.21580863234529346</v>
      </c>
      <c r="I10" s="61">
        <v>30.156129741616272</v>
      </c>
      <c r="J10" s="61">
        <v>2.8710000000000022</v>
      </c>
      <c r="K10" s="61">
        <v>-0.13792901358715071</v>
      </c>
      <c r="L10" s="61">
        <v>4.9359999999999999</v>
      </c>
      <c r="M10" s="64">
        <f>'[1]Исходный для набора'!T9</f>
        <v>57.31</v>
      </c>
      <c r="N10" s="65">
        <f>'[1]Исходный для набора'!U9</f>
        <v>1854</v>
      </c>
      <c r="O10" s="64">
        <f>'[1]Исходный для набора'!V9</f>
        <v>45.97</v>
      </c>
    </row>
    <row r="11" spans="1:23" ht="18.75" x14ac:dyDescent="0.3">
      <c r="A11" s="60" t="s">
        <v>22</v>
      </c>
      <c r="B11" s="61">
        <v>182.27</v>
      </c>
      <c r="C11" s="61">
        <v>-0.72999999999998977</v>
      </c>
      <c r="D11" s="61">
        <v>179.92</v>
      </c>
      <c r="E11" s="62">
        <v>8505</v>
      </c>
      <c r="F11" s="62">
        <v>9472</v>
      </c>
      <c r="G11" s="61">
        <v>21.430922986478542</v>
      </c>
      <c r="H11" s="63">
        <v>-8.5831863609641346E-2</v>
      </c>
      <c r="I11" s="61">
        <v>18.994932432432432</v>
      </c>
      <c r="J11" s="61">
        <v>2.3500000000000227</v>
      </c>
      <c r="K11" s="61">
        <v>2.4359905540461106</v>
      </c>
      <c r="L11" s="61">
        <v>201.74</v>
      </c>
      <c r="M11" s="64">
        <f>'[1]Исходный для набора'!T23</f>
        <v>183</v>
      </c>
      <c r="N11" s="65">
        <f>'[1]Исходный для набора'!U23</f>
        <v>10706</v>
      </c>
      <c r="O11" s="64">
        <f>'[1]Исходный для набора'!V23</f>
        <v>203.62</v>
      </c>
    </row>
    <row r="12" spans="1:23" ht="18.75" x14ac:dyDescent="0.3">
      <c r="A12" s="60" t="s">
        <v>23</v>
      </c>
      <c r="B12" s="61">
        <v>13.41</v>
      </c>
      <c r="C12" s="61">
        <v>0</v>
      </c>
      <c r="D12" s="61">
        <v>12.37</v>
      </c>
      <c r="E12" s="62">
        <v>1009</v>
      </c>
      <c r="F12" s="62">
        <v>1017</v>
      </c>
      <c r="G12" s="61">
        <v>13.290386521308225</v>
      </c>
      <c r="H12" s="63">
        <v>0</v>
      </c>
      <c r="I12" s="61">
        <v>12.163225172074728</v>
      </c>
      <c r="J12" s="61">
        <v>1.0400000000000009</v>
      </c>
      <c r="K12" s="61">
        <v>1.1271613492334964</v>
      </c>
      <c r="L12" s="61">
        <v>23.13</v>
      </c>
      <c r="M12" s="64">
        <f>'[1]Исходный для набора'!T15</f>
        <v>13.41</v>
      </c>
      <c r="N12" s="65">
        <f>'[1]Исходный для набора'!U15</f>
        <v>1015</v>
      </c>
      <c r="O12" s="64">
        <f>'[1]Исходный для набора'!V15</f>
        <v>11.84</v>
      </c>
    </row>
    <row r="13" spans="1:23" ht="18.75" x14ac:dyDescent="0.3">
      <c r="A13" s="60" t="s">
        <v>24</v>
      </c>
      <c r="B13" s="61">
        <v>2.4</v>
      </c>
      <c r="C13" s="61">
        <v>0</v>
      </c>
      <c r="D13" s="61">
        <v>2.4</v>
      </c>
      <c r="E13" s="62">
        <v>253</v>
      </c>
      <c r="F13" s="62">
        <v>253</v>
      </c>
      <c r="G13" s="61">
        <v>9.4861660079051369</v>
      </c>
      <c r="H13" s="63">
        <v>0</v>
      </c>
      <c r="I13" s="61">
        <v>9.4861660079051369</v>
      </c>
      <c r="J13" s="61">
        <v>0</v>
      </c>
      <c r="K13" s="61">
        <v>0</v>
      </c>
      <c r="L13" s="61">
        <v>2.04</v>
      </c>
      <c r="M13" s="64">
        <f>'[1]Исходный для набора'!T20</f>
        <v>2.4</v>
      </c>
      <c r="N13" s="65">
        <f>'[1]Исходный для набора'!U20</f>
        <v>428</v>
      </c>
      <c r="O13" s="64">
        <f>'[1]Исходный для набора'!V20</f>
        <v>4.4400000000000004</v>
      </c>
    </row>
    <row r="14" spans="1:23" ht="18.75" x14ac:dyDescent="0.3">
      <c r="A14" s="60" t="s">
        <v>25</v>
      </c>
      <c r="B14" s="61">
        <v>10.707000000000001</v>
      </c>
      <c r="C14" s="61">
        <v>-4.2999999999999261E-2</v>
      </c>
      <c r="D14" s="61">
        <v>9.8740000000000006</v>
      </c>
      <c r="E14" s="62">
        <v>677</v>
      </c>
      <c r="F14" s="62">
        <v>671</v>
      </c>
      <c r="G14" s="61">
        <v>15.815361890694241</v>
      </c>
      <c r="H14" s="63">
        <v>-6.3515509601179687E-2</v>
      </c>
      <c r="I14" s="61">
        <v>14.715350223546945</v>
      </c>
      <c r="J14" s="61">
        <v>0.83300000000000018</v>
      </c>
      <c r="K14" s="61">
        <v>1.1000116671472959</v>
      </c>
      <c r="L14" s="61">
        <v>5.7190000000000003</v>
      </c>
      <c r="M14" s="64">
        <f>'[1]Исходный для набора'!T30</f>
        <v>10.75</v>
      </c>
      <c r="N14" s="65">
        <f>'[1]Исходный для набора'!U30</f>
        <v>674</v>
      </c>
      <c r="O14" s="64">
        <f>'[1]Исходный для набора'!V30</f>
        <v>9.74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0.45</v>
      </c>
      <c r="E15" s="62">
        <v>0</v>
      </c>
      <c r="F15" s="62">
        <v>117</v>
      </c>
      <c r="G15" s="61">
        <v>0</v>
      </c>
      <c r="H15" s="63">
        <v>0</v>
      </c>
      <c r="I15" s="61">
        <v>3.8461538461538463</v>
      </c>
      <c r="J15" s="61">
        <v>-0.45</v>
      </c>
      <c r="K15" s="61">
        <v>-3.8461538461538463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150</v>
      </c>
      <c r="O15" s="64">
        <f>'[1]Исходный для набора'!V21</f>
        <v>0.98</v>
      </c>
    </row>
    <row r="16" spans="1:23" ht="18.75" x14ac:dyDescent="0.3">
      <c r="A16" s="60" t="s">
        <v>27</v>
      </c>
      <c r="B16" s="61">
        <v>48.54</v>
      </c>
      <c r="C16" s="61">
        <v>-0.60000000000000142</v>
      </c>
      <c r="D16" s="61">
        <v>44.15</v>
      </c>
      <c r="E16" s="62">
        <v>2458</v>
      </c>
      <c r="F16" s="62">
        <v>2503</v>
      </c>
      <c r="G16" s="61">
        <v>19.747762408462165</v>
      </c>
      <c r="H16" s="63">
        <v>-0.24410089503661681</v>
      </c>
      <c r="I16" s="61">
        <v>17.638833399920095</v>
      </c>
      <c r="J16" s="61">
        <v>4.3900000000000006</v>
      </c>
      <c r="K16" s="61">
        <v>2.10892900854207</v>
      </c>
      <c r="L16" s="61">
        <v>52</v>
      </c>
      <c r="M16" s="64">
        <f>'[1]Исходный для набора'!T33</f>
        <v>49.14</v>
      </c>
      <c r="N16" s="65">
        <f>'[1]Исходный для набора'!U33</f>
        <v>2471</v>
      </c>
      <c r="O16" s="64">
        <f>'[1]Исходный для набора'!V33</f>
        <v>41.54</v>
      </c>
    </row>
    <row r="17" spans="1:21" ht="18.75" x14ac:dyDescent="0.3">
      <c r="A17" s="60" t="s">
        <v>28</v>
      </c>
      <c r="B17" s="61">
        <v>9.94</v>
      </c>
      <c r="C17" s="61">
        <v>-9.9999999999997868E-3</v>
      </c>
      <c r="D17" s="61">
        <v>10.45</v>
      </c>
      <c r="E17" s="62">
        <v>742</v>
      </c>
      <c r="F17" s="62">
        <v>742</v>
      </c>
      <c r="G17" s="61">
        <v>13.39622641509434</v>
      </c>
      <c r="H17" s="63">
        <v>-1.3477088948786076E-2</v>
      </c>
      <c r="I17" s="61">
        <v>14.083557951482479</v>
      </c>
      <c r="J17" s="61">
        <v>-0.50999999999999979</v>
      </c>
      <c r="K17" s="61">
        <v>-0.6873315363881396</v>
      </c>
      <c r="L17" s="61">
        <v>8</v>
      </c>
      <c r="M17" s="64">
        <f>'[1]Исходный для набора'!T34</f>
        <v>9.9499999999999993</v>
      </c>
      <c r="N17" s="65">
        <f>'[1]Исходный для набора'!U34</f>
        <v>542</v>
      </c>
      <c r="O17" s="64">
        <f>'[1]Исходный для набора'!V34</f>
        <v>7.13</v>
      </c>
      <c r="U17" s="66"/>
    </row>
    <row r="18" spans="1:21" ht="18.75" x14ac:dyDescent="0.3">
      <c r="A18" s="60" t="s">
        <v>29</v>
      </c>
      <c r="B18" s="61">
        <v>6.95</v>
      </c>
      <c r="C18" s="61">
        <v>-0.3199999999999994</v>
      </c>
      <c r="D18" s="61">
        <v>7.59</v>
      </c>
      <c r="E18" s="62">
        <v>490</v>
      </c>
      <c r="F18" s="62">
        <v>470</v>
      </c>
      <c r="G18" s="61">
        <v>14.183673469387756</v>
      </c>
      <c r="H18" s="63">
        <v>-0.65306122448979309</v>
      </c>
      <c r="I18" s="61">
        <v>16.148936170212767</v>
      </c>
      <c r="J18" s="61">
        <v>-0.63999999999999968</v>
      </c>
      <c r="K18" s="61">
        <v>-1.9652627008250114</v>
      </c>
      <c r="L18" s="61">
        <v>6.7130000000000001</v>
      </c>
      <c r="M18" s="64">
        <f>'[1]Исходный для набора'!T39</f>
        <v>7.27</v>
      </c>
      <c r="N18" s="65">
        <f>'[1]Исходный для набора'!U39</f>
        <v>440</v>
      </c>
      <c r="O18" s="64">
        <f>'[1]Исходный для набора'!V39</f>
        <v>7.3</v>
      </c>
    </row>
    <row r="19" spans="1:21" ht="18.75" x14ac:dyDescent="0.3">
      <c r="A19" s="67" t="s">
        <v>30</v>
      </c>
      <c r="B19" s="68">
        <v>331.94200000000001</v>
      </c>
      <c r="C19" s="68">
        <v>-1.2879999999999541</v>
      </c>
      <c r="D19" s="68">
        <v>322.05799999999994</v>
      </c>
      <c r="E19" s="69">
        <v>16057</v>
      </c>
      <c r="F19" s="69">
        <v>17064</v>
      </c>
      <c r="G19" s="68">
        <v>20.672728405056986</v>
      </c>
      <c r="H19" s="70">
        <v>-8.0214236781461778E-2</v>
      </c>
      <c r="I19" s="68">
        <v>18.873534927332393</v>
      </c>
      <c r="J19" s="68">
        <v>9.8840000000000714</v>
      </c>
      <c r="K19" s="71">
        <v>1.799193477724593</v>
      </c>
      <c r="L19" s="68">
        <v>304.27800000000002</v>
      </c>
      <c r="M19" s="64">
        <f>SUM(M10:M18)</f>
        <v>333.22999999999996</v>
      </c>
      <c r="N19" s="72">
        <f>SUM(N10:N18)</f>
        <v>18280</v>
      </c>
      <c r="O19" s="73">
        <f>SUM(O10:O18)</f>
        <v>332.56000000000006</v>
      </c>
    </row>
    <row r="20" spans="1:21" ht="18.75" x14ac:dyDescent="0.3">
      <c r="A20" s="60" t="s">
        <v>31</v>
      </c>
      <c r="B20" s="61">
        <v>4.3</v>
      </c>
      <c r="C20" s="61">
        <v>-4.9999999999999822E-2</v>
      </c>
      <c r="D20" s="61">
        <v>4.37</v>
      </c>
      <c r="E20" s="62">
        <v>380</v>
      </c>
      <c r="F20" s="62">
        <v>375</v>
      </c>
      <c r="G20" s="61">
        <v>11.315789473684209</v>
      </c>
      <c r="H20" s="63">
        <v>-0.13157894736842302</v>
      </c>
      <c r="I20" s="61">
        <v>11.653333333333332</v>
      </c>
      <c r="J20" s="61">
        <v>-7.0000000000000284E-2</v>
      </c>
      <c r="K20" s="61">
        <v>-0.33754385964912359</v>
      </c>
      <c r="L20" s="61">
        <v>4.4000000000000004</v>
      </c>
      <c r="M20" s="64">
        <f>'[1]Исходный для набора'!T10</f>
        <v>4.3499999999999996</v>
      </c>
      <c r="N20" s="65">
        <f>'[1]Исходный для набора'!U10</f>
        <v>366</v>
      </c>
      <c r="O20" s="64">
        <f>'[1]Исходный для набора'!V10</f>
        <v>4.04</v>
      </c>
    </row>
    <row r="21" spans="1:21" ht="18.75" x14ac:dyDescent="0.3">
      <c r="A21" s="60" t="s">
        <v>32</v>
      </c>
      <c r="B21" s="61">
        <v>0.57999999999999996</v>
      </c>
      <c r="C21" s="61">
        <v>0</v>
      </c>
      <c r="D21" s="61">
        <v>0.64</v>
      </c>
      <c r="E21" s="62">
        <v>47</v>
      </c>
      <c r="F21" s="62">
        <v>55</v>
      </c>
      <c r="G21" s="61">
        <v>12.340425531914892</v>
      </c>
      <c r="H21" s="63">
        <v>0</v>
      </c>
      <c r="I21" s="61">
        <v>11.636363636363637</v>
      </c>
      <c r="J21" s="61">
        <v>-6.0000000000000053E-2</v>
      </c>
      <c r="K21" s="61">
        <v>0.70406189555125565</v>
      </c>
      <c r="L21" s="61">
        <v>0.24</v>
      </c>
      <c r="M21" s="64">
        <f>'[1]Исходный для набора'!T14</f>
        <v>0.57999999999999996</v>
      </c>
      <c r="N21" s="65">
        <f>'[1]Исходный для набора'!U14</f>
        <v>94</v>
      </c>
      <c r="O21" s="64">
        <f>'[1]Исходный для набора'!V14</f>
        <v>0.94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1.2</v>
      </c>
    </row>
    <row r="23" spans="1:21" ht="18.75" x14ac:dyDescent="0.3">
      <c r="A23" s="60" t="s">
        <v>34</v>
      </c>
      <c r="B23" s="61">
        <v>89.2</v>
      </c>
      <c r="C23" s="61">
        <v>-0.29999999999999716</v>
      </c>
      <c r="D23" s="61">
        <v>109.9</v>
      </c>
      <c r="E23" s="62">
        <v>3771</v>
      </c>
      <c r="F23" s="62">
        <v>3771</v>
      </c>
      <c r="G23" s="61">
        <v>23.654203129143465</v>
      </c>
      <c r="H23" s="63">
        <v>-7.9554494828954603E-2</v>
      </c>
      <c r="I23" s="61">
        <v>29.143463272341556</v>
      </c>
      <c r="J23" s="61">
        <v>-20.700000000000003</v>
      </c>
      <c r="K23" s="61">
        <v>-5.4892601431980914</v>
      </c>
      <c r="L23" s="61">
        <v>101.3</v>
      </c>
      <c r="M23" s="64">
        <f>'[1]Исходный для набора'!T29</f>
        <v>89.5</v>
      </c>
      <c r="N23" s="65">
        <f>'[1]Исходный для набора'!U29</f>
        <v>4971</v>
      </c>
      <c r="O23" s="64">
        <f>'[1]Исходный для набора'!V29</f>
        <v>111.1</v>
      </c>
    </row>
    <row r="24" spans="1:21" ht="18.75" x14ac:dyDescent="0.3">
      <c r="A24" s="60" t="s">
        <v>35</v>
      </c>
      <c r="B24" s="61">
        <v>220.75</v>
      </c>
      <c r="C24" s="61">
        <v>0.74000000000000909</v>
      </c>
      <c r="D24" s="61">
        <v>201.25</v>
      </c>
      <c r="E24" s="62">
        <v>7294</v>
      </c>
      <c r="F24" s="62">
        <v>7294</v>
      </c>
      <c r="G24" s="61">
        <v>30.26460104195229</v>
      </c>
      <c r="H24" s="63">
        <v>0.10145324924595656</v>
      </c>
      <c r="I24" s="61">
        <v>27.59117082533589</v>
      </c>
      <c r="J24" s="61">
        <v>19.5</v>
      </c>
      <c r="K24" s="61">
        <v>2.6734302166163992</v>
      </c>
      <c r="L24" s="61">
        <v>225</v>
      </c>
      <c r="M24" s="64">
        <f>'[1]Исходный для набора'!T38</f>
        <v>220.01</v>
      </c>
      <c r="N24" s="65">
        <f>'[1]Исходный для набора'!U38</f>
        <v>7274</v>
      </c>
      <c r="O24" s="64">
        <f>'[1]Исходный для набора'!V38</f>
        <v>201.11</v>
      </c>
    </row>
    <row r="25" spans="1:21" ht="18.75" x14ac:dyDescent="0.3">
      <c r="A25" s="60" t="s">
        <v>36</v>
      </c>
      <c r="B25" s="61">
        <v>18.809999999999999</v>
      </c>
      <c r="C25" s="61">
        <v>-0.32000000000000028</v>
      </c>
      <c r="D25" s="61">
        <v>13.88</v>
      </c>
      <c r="E25" s="62">
        <v>1267</v>
      </c>
      <c r="F25" s="62">
        <v>1217</v>
      </c>
      <c r="G25" s="61">
        <v>14.846093133385949</v>
      </c>
      <c r="H25" s="63">
        <v>-0.25256511444356988</v>
      </c>
      <c r="I25" s="61">
        <v>11.405094494658998</v>
      </c>
      <c r="J25" s="61">
        <v>4.9299999999999979</v>
      </c>
      <c r="K25" s="61">
        <v>3.4409986387269509</v>
      </c>
      <c r="L25" s="61">
        <v>20.94</v>
      </c>
      <c r="M25" s="64">
        <f>'[1]Исходный для набора'!T40</f>
        <v>19.13</v>
      </c>
      <c r="N25" s="65">
        <f>'[1]Исходный для набора'!U40</f>
        <v>1357</v>
      </c>
      <c r="O25" s="64">
        <f>'[1]Исходный для набора'!V40</f>
        <v>16.03</v>
      </c>
    </row>
    <row r="26" spans="1:21" ht="18.75" x14ac:dyDescent="0.3">
      <c r="A26" s="60" t="s">
        <v>37</v>
      </c>
      <c r="B26" s="61">
        <v>32.1</v>
      </c>
      <c r="C26" s="61">
        <v>-1.8699999999999974</v>
      </c>
      <c r="D26" s="61">
        <v>31</v>
      </c>
      <c r="E26" s="62">
        <v>1500</v>
      </c>
      <c r="F26" s="62">
        <v>1500</v>
      </c>
      <c r="G26" s="61">
        <v>21.400000000000002</v>
      </c>
      <c r="H26" s="63">
        <v>-1.2466666666666626</v>
      </c>
      <c r="I26" s="61">
        <v>20.666666666666668</v>
      </c>
      <c r="J26" s="61">
        <v>1.1000000000000014</v>
      </c>
      <c r="K26" s="61">
        <v>0.73333333333333428</v>
      </c>
      <c r="L26" s="61">
        <v>36.299999999999997</v>
      </c>
      <c r="M26" s="64">
        <f>'[1]Исходный для набора'!T31</f>
        <v>33.97</v>
      </c>
      <c r="N26" s="65">
        <f>'[1]Исходный для набора'!U31</f>
        <v>1593</v>
      </c>
      <c r="O26" s="64">
        <f>'[1]Исходный для набора'!V31</f>
        <v>33.020000000000003</v>
      </c>
    </row>
    <row r="27" spans="1:21" ht="18.75" x14ac:dyDescent="0.3">
      <c r="A27" s="67" t="s">
        <v>38</v>
      </c>
      <c r="B27" s="68">
        <v>366.74</v>
      </c>
      <c r="C27" s="68">
        <v>-1.7999999999999545</v>
      </c>
      <c r="D27" s="68">
        <v>362.14</v>
      </c>
      <c r="E27" s="69">
        <v>14359</v>
      </c>
      <c r="F27" s="69">
        <v>14312</v>
      </c>
      <c r="G27" s="68">
        <v>25.540775820043176</v>
      </c>
      <c r="H27" s="70">
        <v>-0.12535691900550106</v>
      </c>
      <c r="I27" s="68">
        <v>25.303242034656233</v>
      </c>
      <c r="J27" s="68">
        <v>4.6000000000000227</v>
      </c>
      <c r="K27" s="71">
        <v>0.23753378538694392</v>
      </c>
      <c r="L27" s="68">
        <v>388.73</v>
      </c>
      <c r="M27" s="73">
        <f>SUM(M20:M26)</f>
        <v>368.53999999999996</v>
      </c>
      <c r="N27" s="72">
        <f>SUM(N20:N26)</f>
        <v>15755</v>
      </c>
      <c r="O27" s="73">
        <f>SUM(O20:O26)</f>
        <v>367.43999999999994</v>
      </c>
    </row>
    <row r="28" spans="1:21" ht="18.75" x14ac:dyDescent="0.3">
      <c r="A28" s="60" t="s">
        <v>39</v>
      </c>
      <c r="B28" s="61">
        <v>6.68</v>
      </c>
      <c r="C28" s="61">
        <v>0.12000000000000011</v>
      </c>
      <c r="D28" s="61">
        <v>9.36</v>
      </c>
      <c r="E28" s="62">
        <v>527</v>
      </c>
      <c r="F28" s="62">
        <v>638</v>
      </c>
      <c r="G28" s="61">
        <v>12.675521821631877</v>
      </c>
      <c r="H28" s="63">
        <v>0.22770398481973331</v>
      </c>
      <c r="I28" s="61">
        <v>14.670846394984324</v>
      </c>
      <c r="J28" s="61">
        <v>-2.6799999999999997</v>
      </c>
      <c r="K28" s="61">
        <v>-1.9953245733524465</v>
      </c>
      <c r="L28" s="61">
        <v>6.11</v>
      </c>
      <c r="M28" s="64">
        <f>'[1]Исходный для набора'!T12</f>
        <v>6.56</v>
      </c>
      <c r="N28" s="65">
        <f>'[1]Исходный для набора'!U12</f>
        <v>671</v>
      </c>
      <c r="O28" s="64">
        <f>'[1]Исходный для набора'!V12</f>
        <v>8.99</v>
      </c>
    </row>
    <row r="29" spans="1:21" ht="18.75" x14ac:dyDescent="0.3">
      <c r="A29" s="60" t="s">
        <v>40</v>
      </c>
      <c r="B29" s="61">
        <v>43.59</v>
      </c>
      <c r="C29" s="61">
        <v>-1.1999999999999957</v>
      </c>
      <c r="D29" s="61">
        <v>45.48</v>
      </c>
      <c r="E29" s="62">
        <v>3102</v>
      </c>
      <c r="F29" s="62">
        <v>3333</v>
      </c>
      <c r="G29" s="61">
        <v>14.05222437137331</v>
      </c>
      <c r="H29" s="63">
        <v>-0.38684719535783074</v>
      </c>
      <c r="I29" s="61">
        <v>13.645364536453643</v>
      </c>
      <c r="J29" s="61">
        <v>-1.8899999999999935</v>
      </c>
      <c r="K29" s="61">
        <v>0.4068598349196666</v>
      </c>
      <c r="L29" s="61">
        <v>47.65</v>
      </c>
      <c r="M29" s="64">
        <f>'[1]Исходный для набора'!T11</f>
        <v>44.79</v>
      </c>
      <c r="N29" s="65">
        <f>'[1]Исходный для набора'!U11</f>
        <v>3333</v>
      </c>
      <c r="O29" s="64">
        <f>'[1]Исходный для набора'!V11</f>
        <v>45.97</v>
      </c>
    </row>
    <row r="30" spans="1:21" ht="18.75" x14ac:dyDescent="0.3">
      <c r="A30" s="60" t="s">
        <v>41</v>
      </c>
      <c r="B30" s="61">
        <v>10.349</v>
      </c>
      <c r="C30" s="61">
        <v>-6.0999999999999943E-2</v>
      </c>
      <c r="D30" s="61">
        <v>9.8970000000000002</v>
      </c>
      <c r="E30" s="62">
        <v>823</v>
      </c>
      <c r="F30" s="62">
        <v>824</v>
      </c>
      <c r="G30" s="61">
        <v>12.574726609963548</v>
      </c>
      <c r="H30" s="63">
        <v>-7.4119076549211016E-2</v>
      </c>
      <c r="I30" s="61">
        <v>12.010922330097086</v>
      </c>
      <c r="J30" s="61">
        <v>0.45199999999999996</v>
      </c>
      <c r="K30" s="61">
        <v>8</v>
      </c>
      <c r="L30" s="61">
        <v>12</v>
      </c>
      <c r="M30" s="64">
        <f>'[1]Исходный для набора'!T35</f>
        <v>10.41</v>
      </c>
      <c r="N30" s="65">
        <f>'[1]Исходный для набора'!U35</f>
        <v>1108</v>
      </c>
      <c r="O30" s="64">
        <f>'[1]Исходный для набора'!V35</f>
        <v>10.64</v>
      </c>
    </row>
    <row r="31" spans="1:21" ht="18.75" x14ac:dyDescent="0.3">
      <c r="A31" s="60" t="s">
        <v>42</v>
      </c>
      <c r="B31" s="61">
        <v>23.2</v>
      </c>
      <c r="C31" s="61">
        <v>-0.17800000000000082</v>
      </c>
      <c r="D31" s="61">
        <v>19.7</v>
      </c>
      <c r="E31" s="62">
        <v>1799</v>
      </c>
      <c r="F31" s="62">
        <v>1782</v>
      </c>
      <c r="G31" s="61">
        <v>12.896053362979432</v>
      </c>
      <c r="H31" s="63">
        <v>-9.8943857698722937E-2</v>
      </c>
      <c r="I31" s="61">
        <v>11.054994388327721</v>
      </c>
      <c r="J31" s="61">
        <v>3.5</v>
      </c>
      <c r="K31" s="61">
        <v>1.8410589746517108</v>
      </c>
      <c r="L31" s="61">
        <v>22.61</v>
      </c>
      <c r="M31" s="64">
        <f>'[1]Исходный для набора'!T16</f>
        <v>23.378</v>
      </c>
      <c r="N31" s="65">
        <f>'[1]Исходный для набора'!U16</f>
        <v>1307</v>
      </c>
      <c r="O31" s="64">
        <f>'[1]Исходный для набора'!V16</f>
        <v>19.18</v>
      </c>
    </row>
    <row r="32" spans="1:21" ht="18.75" x14ac:dyDescent="0.3">
      <c r="A32" s="60" t="s">
        <v>43</v>
      </c>
      <c r="B32" s="61">
        <v>3.27</v>
      </c>
      <c r="C32" s="61">
        <v>1.0000000000000231E-2</v>
      </c>
      <c r="D32" s="61">
        <v>2.95</v>
      </c>
      <c r="E32" s="62">
        <v>278</v>
      </c>
      <c r="F32" s="62">
        <v>262</v>
      </c>
      <c r="G32" s="61">
        <v>11.762589928057555</v>
      </c>
      <c r="H32" s="63">
        <v>3.5971223021585175E-2</v>
      </c>
      <c r="I32" s="61">
        <v>11.259541984732824</v>
      </c>
      <c r="J32" s="61">
        <v>0.31999999999999984</v>
      </c>
      <c r="K32" s="61" t="s">
        <v>69</v>
      </c>
      <c r="L32" s="61">
        <v>2.86</v>
      </c>
      <c r="M32" s="64">
        <f>'[1]Исходный для набора'!T13</f>
        <v>3.26</v>
      </c>
      <c r="N32" s="65">
        <f>'[1]Исходный для набора'!U13</f>
        <v>379</v>
      </c>
      <c r="O32" s="64">
        <f>'[1]Исходный для набора'!V13</f>
        <v>4.42</v>
      </c>
    </row>
    <row r="33" spans="1:15" ht="18.75" x14ac:dyDescent="0.3">
      <c r="A33" s="60" t="s">
        <v>44</v>
      </c>
      <c r="B33" s="61">
        <v>9.7799999999999994</v>
      </c>
      <c r="C33" s="61">
        <v>-4.0000000000000924E-2</v>
      </c>
      <c r="D33" s="61">
        <v>8.68</v>
      </c>
      <c r="E33" s="62">
        <v>680</v>
      </c>
      <c r="F33" s="62">
        <v>725</v>
      </c>
      <c r="G33" s="61">
        <v>14.382352941176469</v>
      </c>
      <c r="H33" s="63">
        <v>-5.8823529411766273E-2</v>
      </c>
      <c r="I33" s="61">
        <v>11.972413793103449</v>
      </c>
      <c r="J33" s="61">
        <v>1.0999999999999996</v>
      </c>
      <c r="K33" s="61">
        <v>2.4099391480730201</v>
      </c>
      <c r="L33" s="61">
        <v>10.72</v>
      </c>
      <c r="M33" s="64">
        <f>'[1]Исходный для набора'!T27</f>
        <v>9.82</v>
      </c>
      <c r="N33" s="65">
        <f>'[1]Исходный для набора'!U27</f>
        <v>760</v>
      </c>
      <c r="O33" s="64">
        <f>'[1]Исходный для набора'!V27</f>
        <v>9.5</v>
      </c>
    </row>
    <row r="34" spans="1:15" s="74" customFormat="1" ht="18.75" x14ac:dyDescent="0.3">
      <c r="A34" s="67" t="s">
        <v>45</v>
      </c>
      <c r="B34" s="68">
        <v>96.869</v>
      </c>
      <c r="C34" s="68">
        <v>-1.349000000000018</v>
      </c>
      <c r="D34" s="68">
        <v>96.067000000000007</v>
      </c>
      <c r="E34" s="69">
        <v>7209</v>
      </c>
      <c r="F34" s="69">
        <v>7564</v>
      </c>
      <c r="G34" s="68">
        <v>13.437231238729366</v>
      </c>
      <c r="H34" s="70">
        <v>-0.18712720210847777</v>
      </c>
      <c r="I34" s="68">
        <v>12.700555261766262</v>
      </c>
      <c r="J34" s="68">
        <v>0.8019999999999925</v>
      </c>
      <c r="K34" s="71">
        <v>0.73667597696310416</v>
      </c>
      <c r="L34" s="68">
        <v>101.94999999999999</v>
      </c>
      <c r="M34" s="73">
        <f>SUM(M28:M33)</f>
        <v>98.218000000000018</v>
      </c>
      <c r="N34" s="72">
        <f>SUM(N28:N33)</f>
        <v>7558</v>
      </c>
      <c r="O34" s="73">
        <f>SUM(O28:O33)</f>
        <v>98.7</v>
      </c>
    </row>
    <row r="35" spans="1:15" ht="18.75" x14ac:dyDescent="0.3">
      <c r="A35" s="60" t="s">
        <v>46</v>
      </c>
      <c r="B35" s="61">
        <v>1.63</v>
      </c>
      <c r="C35" s="61">
        <v>-2.0000000000000018E-2</v>
      </c>
      <c r="D35" s="61">
        <v>2.41</v>
      </c>
      <c r="E35" s="62">
        <v>142</v>
      </c>
      <c r="F35" s="62">
        <v>152</v>
      </c>
      <c r="G35" s="61">
        <v>11.478873239436618</v>
      </c>
      <c r="H35" s="63">
        <v>-0.14084507042253769</v>
      </c>
      <c r="I35" s="61">
        <v>15.855263157894736</v>
      </c>
      <c r="J35" s="61">
        <v>-0.78000000000000025</v>
      </c>
      <c r="K35" s="61">
        <v>-4.3763899184581181</v>
      </c>
      <c r="L35" s="61">
        <v>1.6</v>
      </c>
      <c r="M35" s="64">
        <f>'[1]Исходный для набора'!T17</f>
        <v>1.65</v>
      </c>
      <c r="N35" s="65">
        <f>'[1]Исходный для набора'!U17</f>
        <v>185</v>
      </c>
      <c r="O35" s="64">
        <f>'[1]Исходный для набора'!V17</f>
        <v>2.4</v>
      </c>
    </row>
    <row r="36" spans="1:15" ht="18.75" x14ac:dyDescent="0.3">
      <c r="A36" s="60" t="s">
        <v>47</v>
      </c>
      <c r="B36" s="61">
        <v>0.24</v>
      </c>
      <c r="C36" s="61">
        <v>0</v>
      </c>
      <c r="D36" s="61">
        <v>0.3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7.8947368421052637</v>
      </c>
      <c r="J36" s="61">
        <v>-0.06</v>
      </c>
      <c r="K36" s="61">
        <v>-1.7408906882591095</v>
      </c>
      <c r="L36" s="61">
        <v>0.1</v>
      </c>
      <c r="M36" s="64">
        <f>'[1]Исходный для набора'!T22</f>
        <v>0.24</v>
      </c>
      <c r="N36" s="65">
        <f>'[1]Исходный для набора'!U22</f>
        <v>41</v>
      </c>
      <c r="O36" s="64">
        <f>'[1]Исходный для набора'!V22</f>
        <v>0.3</v>
      </c>
    </row>
    <row r="37" spans="1:15" ht="18.75" x14ac:dyDescent="0.3">
      <c r="A37" s="60" t="s">
        <v>48</v>
      </c>
      <c r="B37" s="61">
        <v>0.34</v>
      </c>
      <c r="C37" s="61">
        <v>-9.9999999999999534E-3</v>
      </c>
      <c r="D37" s="61">
        <v>0.55000000000000004</v>
      </c>
      <c r="E37" s="62">
        <v>43</v>
      </c>
      <c r="F37" s="62">
        <v>76</v>
      </c>
      <c r="G37" s="61">
        <v>7.9069767441860472</v>
      </c>
      <c r="H37" s="63">
        <v>-0.23255813953488325</v>
      </c>
      <c r="I37" s="61">
        <v>7.2368421052631584</v>
      </c>
      <c r="J37" s="61">
        <v>-0.21000000000000002</v>
      </c>
      <c r="K37" s="61">
        <v>0.67013463892288883</v>
      </c>
      <c r="L37" s="61">
        <v>0.22</v>
      </c>
      <c r="M37" s="64">
        <f>'[1]Исходный для набора'!T32</f>
        <v>0.35</v>
      </c>
      <c r="N37" s="65">
        <f>'[1]Исходный для набора'!U32</f>
        <v>108</v>
      </c>
      <c r="O37" s="64">
        <f>'[1]Исходный для набора'!V32</f>
        <v>1.01</v>
      </c>
    </row>
    <row r="38" spans="1:15" ht="18.75" x14ac:dyDescent="0.3">
      <c r="A38" s="67" t="s">
        <v>49</v>
      </c>
      <c r="B38" s="68">
        <v>2.21</v>
      </c>
      <c r="C38" s="68">
        <v>-2.9999999999999805E-2</v>
      </c>
      <c r="D38" s="68">
        <v>3.26</v>
      </c>
      <c r="E38" s="69">
        <v>224</v>
      </c>
      <c r="F38" s="69">
        <v>266</v>
      </c>
      <c r="G38" s="68">
        <v>9.8660714285714288</v>
      </c>
      <c r="H38" s="70">
        <v>-0.1339285714285694</v>
      </c>
      <c r="I38" s="68">
        <v>12.255639097744361</v>
      </c>
      <c r="J38" s="68">
        <v>-1.0499999999999998</v>
      </c>
      <c r="K38" s="71">
        <v>-2.3895676691729317</v>
      </c>
      <c r="L38" s="68">
        <v>1.9200000000000002</v>
      </c>
      <c r="M38" s="73">
        <f>SUM(M35:M37)</f>
        <v>2.2399999999999998</v>
      </c>
      <c r="N38" s="72">
        <f>SUM(N35:N37)</f>
        <v>334</v>
      </c>
      <c r="O38" s="73">
        <f>SUM(O35:O37)</f>
        <v>3.71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1.59</v>
      </c>
      <c r="E39" s="62">
        <v>32</v>
      </c>
      <c r="F39" s="62">
        <v>216</v>
      </c>
      <c r="G39" s="61">
        <v>5</v>
      </c>
      <c r="H39" s="63">
        <v>0</v>
      </c>
      <c r="I39" s="61">
        <v>7.3611111111111116</v>
      </c>
      <c r="J39" s="61">
        <v>-1.4300000000000002</v>
      </c>
      <c r="K39" s="61">
        <v>-2.3611111111111116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849</v>
      </c>
      <c r="O39" s="64">
        <f>'[1]Исходный для набора'!V18</f>
        <v>5.19</v>
      </c>
    </row>
    <row r="40" spans="1:15" ht="18.75" x14ac:dyDescent="0.3">
      <c r="A40" s="60" t="s">
        <v>51</v>
      </c>
      <c r="B40" s="61">
        <v>197.84</v>
      </c>
      <c r="C40" s="61">
        <v>1.0999999999999943</v>
      </c>
      <c r="D40" s="61">
        <v>168.96</v>
      </c>
      <c r="E40" s="62">
        <v>6737</v>
      </c>
      <c r="F40" s="62">
        <v>6443</v>
      </c>
      <c r="G40" s="61">
        <v>29.366186729998514</v>
      </c>
      <c r="H40" s="63">
        <v>0.16327742318539151</v>
      </c>
      <c r="I40" s="61">
        <v>26.223808784727613</v>
      </c>
      <c r="J40" s="61">
        <v>28.879999999999995</v>
      </c>
      <c r="K40" s="75">
        <v>3.1423779452709013</v>
      </c>
      <c r="L40" s="61">
        <v>287</v>
      </c>
      <c r="M40" s="64">
        <f>'[1]Исходный для набора'!T41</f>
        <v>196.74</v>
      </c>
      <c r="N40" s="65">
        <f>'[1]Исходный для набора'!U41</f>
        <v>5746</v>
      </c>
      <c r="O40" s="64">
        <f>'[1]Исходный для набора'!V41</f>
        <v>167.19</v>
      </c>
    </row>
    <row r="41" spans="1:15" ht="18.75" x14ac:dyDescent="0.3">
      <c r="A41" s="60" t="s">
        <v>52</v>
      </c>
      <c r="B41" s="61">
        <v>36.68</v>
      </c>
      <c r="C41" s="61">
        <v>-0.22999999999999687</v>
      </c>
      <c r="D41" s="61">
        <v>40.375</v>
      </c>
      <c r="E41" s="62">
        <v>2646</v>
      </c>
      <c r="F41" s="62">
        <v>2646</v>
      </c>
      <c r="G41" s="61">
        <v>13.862433862433862</v>
      </c>
      <c r="H41" s="63">
        <v>-8.6923658352228372E-2</v>
      </c>
      <c r="I41" s="61">
        <v>15.258881330309901</v>
      </c>
      <c r="J41" s="61">
        <v>-3.6950000000000003</v>
      </c>
      <c r="K41" s="61">
        <v>-1.3964474678760386</v>
      </c>
      <c r="L41" s="61">
        <v>26.923999999999999</v>
      </c>
      <c r="M41" s="64">
        <f>'[1]Исходный для набора'!T28</f>
        <v>36.909999999999997</v>
      </c>
      <c r="N41" s="65">
        <f>'[1]Исходный для набора'!U28</f>
        <v>2583</v>
      </c>
      <c r="O41" s="64">
        <f>'[1]Исходный для набора'!V28</f>
        <v>38.590000000000003</v>
      </c>
    </row>
    <row r="42" spans="1:15" ht="18.75" x14ac:dyDescent="0.3">
      <c r="A42" s="60" t="s">
        <v>53</v>
      </c>
      <c r="B42" s="61">
        <v>0.47</v>
      </c>
      <c r="C42" s="61">
        <v>0</v>
      </c>
      <c r="D42" s="76">
        <v>1.0189999999999999</v>
      </c>
      <c r="E42" s="62">
        <v>85</v>
      </c>
      <c r="F42" s="62">
        <v>113</v>
      </c>
      <c r="G42" s="61">
        <v>5.5294117647058814</v>
      </c>
      <c r="H42" s="63">
        <v>0</v>
      </c>
      <c r="I42" s="61">
        <v>9.0176991150442465</v>
      </c>
      <c r="J42" s="61">
        <v>-0.54899999999999993</v>
      </c>
      <c r="K42" s="61">
        <v>-3.4882873503383651</v>
      </c>
      <c r="L42" s="61">
        <v>0.72099999999999997</v>
      </c>
      <c r="M42" s="64">
        <f>'[1]Исходный для набора'!T19</f>
        <v>0.47</v>
      </c>
      <c r="N42" s="65">
        <f>'[1]Исходный для набора'!U19</f>
        <v>150</v>
      </c>
      <c r="O42" s="64">
        <f>'[1]Исходный для набора'!V19</f>
        <v>0.32</v>
      </c>
    </row>
    <row r="43" spans="1:15" ht="18.75" x14ac:dyDescent="0.3">
      <c r="A43" s="60" t="s">
        <v>54</v>
      </c>
      <c r="B43" s="61">
        <v>139.13999999999999</v>
      </c>
      <c r="C43" s="61">
        <v>-1.3900000000000148</v>
      </c>
      <c r="D43" s="61">
        <v>147.5</v>
      </c>
      <c r="E43" s="62">
        <v>7083</v>
      </c>
      <c r="F43" s="62">
        <v>7081</v>
      </c>
      <c r="G43" s="61">
        <v>19.644218551461243</v>
      </c>
      <c r="H43" s="63">
        <v>-0.19624452915431689</v>
      </c>
      <c r="I43" s="61">
        <v>20.830391187685354</v>
      </c>
      <c r="J43" s="61">
        <v>-8.3600000000000136</v>
      </c>
      <c r="K43" s="61">
        <v>-1.1861726362241107</v>
      </c>
      <c r="L43" s="61">
        <v>136.09</v>
      </c>
      <c r="M43" s="64">
        <f>'[1]Исходный для набора'!T26</f>
        <v>140.53</v>
      </c>
      <c r="N43" s="65">
        <f>'[1]Исходный для набора'!U26</f>
        <v>7287</v>
      </c>
      <c r="O43" s="64">
        <f>'[1]Исходный для набора'!V26</f>
        <v>117.87</v>
      </c>
    </row>
    <row r="44" spans="1:15" ht="18.75" x14ac:dyDescent="0.3">
      <c r="A44" s="60" t="s">
        <v>55</v>
      </c>
      <c r="B44" s="61">
        <v>89.06</v>
      </c>
      <c r="C44" s="61">
        <v>2.2199999999999989</v>
      </c>
      <c r="D44" s="61">
        <v>87</v>
      </c>
      <c r="E44" s="62">
        <v>4299</v>
      </c>
      <c r="F44" s="62">
        <v>4299</v>
      </c>
      <c r="G44" s="61">
        <v>20.716445685043034</v>
      </c>
      <c r="H44" s="63">
        <v>0.51639916259595253</v>
      </c>
      <c r="I44" s="61">
        <v>20.237264480111651</v>
      </c>
      <c r="J44" s="61">
        <v>2.0600000000000023</v>
      </c>
      <c r="K44" s="61">
        <v>0.47918120493138261</v>
      </c>
      <c r="L44" s="61">
        <v>92.6</v>
      </c>
      <c r="M44" s="64">
        <f>'[1]Исходный для набора'!T25</f>
        <v>86.84</v>
      </c>
      <c r="N44" s="65">
        <f>'[1]Исходный для набора'!U25</f>
        <v>4299</v>
      </c>
      <c r="O44" s="64">
        <f>'[1]Исходный для набора'!V25</f>
        <v>91.6</v>
      </c>
    </row>
    <row r="45" spans="1:15" s="74" customFormat="1" ht="18.75" x14ac:dyDescent="0.3">
      <c r="A45" s="67" t="s">
        <v>56</v>
      </c>
      <c r="B45" s="68">
        <v>463.34999999999997</v>
      </c>
      <c r="C45" s="68">
        <v>1.6999999999999886</v>
      </c>
      <c r="D45" s="68">
        <v>446.44400000000002</v>
      </c>
      <c r="E45" s="69">
        <v>20882</v>
      </c>
      <c r="F45" s="69">
        <v>20798</v>
      </c>
      <c r="G45" s="68">
        <v>22.188966574082944</v>
      </c>
      <c r="H45" s="70">
        <v>8.1409826644961214E-2</v>
      </c>
      <c r="I45" s="68">
        <v>21.465717857486297</v>
      </c>
      <c r="J45" s="68">
        <v>16.905999999999949</v>
      </c>
      <c r="K45" s="71">
        <v>0.7232487165966468</v>
      </c>
      <c r="L45" s="68">
        <v>543.40499999999997</v>
      </c>
      <c r="M45" s="73">
        <f>SUM(M39:M44)</f>
        <v>461.65</v>
      </c>
      <c r="N45" s="72">
        <f>SUM(N39:N44)</f>
        <v>20914</v>
      </c>
      <c r="O45" s="73">
        <f>SUM(O39:O44)</f>
        <v>420.76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1261.1109999999999</v>
      </c>
      <c r="C47" s="78">
        <v>-2.7670000000002801</v>
      </c>
      <c r="D47" s="78">
        <v>1229.9690000000001</v>
      </c>
      <c r="E47" s="79">
        <v>58731</v>
      </c>
      <c r="F47" s="79">
        <v>60004</v>
      </c>
      <c r="G47" s="78">
        <v>21.5</v>
      </c>
      <c r="H47" s="78">
        <v>-1.9776608605337032E-2</v>
      </c>
      <c r="I47" s="78">
        <v>20.5</v>
      </c>
      <c r="J47" s="78">
        <v>31.141999999999825</v>
      </c>
      <c r="K47" s="78">
        <v>1</v>
      </c>
      <c r="L47" s="78">
        <v>1340.2830000000001</v>
      </c>
      <c r="M47" s="80">
        <f>'[1]Исходный для набора'!T43</f>
        <v>1263.8780000000002</v>
      </c>
      <c r="N47" s="81">
        <f>'[1]Исходный для набора'!U43</f>
        <v>62841</v>
      </c>
      <c r="O47" s="82">
        <f>'[1]Исходный для набора'!V43</f>
        <v>1223.17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70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71</v>
      </c>
      <c r="B55" s="114">
        <v>1261.1109999999999</v>
      </c>
      <c r="C55" s="115"/>
      <c r="D55" s="116">
        <v>332124.62099999998</v>
      </c>
      <c r="E55" s="117"/>
      <c r="F55" s="118">
        <v>6684.0520000000251</v>
      </c>
      <c r="G55" s="119"/>
      <c r="H55" s="120">
        <v>58731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72</v>
      </c>
      <c r="B56" s="114">
        <v>1229.9690000000001</v>
      </c>
      <c r="C56" s="115"/>
      <c r="D56" s="116">
        <v>325440.56899999996</v>
      </c>
      <c r="E56" s="117"/>
      <c r="F56" s="124"/>
      <c r="G56" s="125"/>
      <c r="H56" s="120">
        <v>60004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73</v>
      </c>
      <c r="B57" s="114">
        <v>1223.17</v>
      </c>
      <c r="C57" s="115"/>
      <c r="D57" s="116">
        <v>324403.17</v>
      </c>
      <c r="E57" s="117"/>
      <c r="F57" s="124"/>
      <c r="G57" s="125"/>
      <c r="H57" s="120">
        <v>62841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4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2025-09-09T02:13:26Z</dcterms:created>
  <dcterms:modified xsi:type="dcterms:W3CDTF">2025-09-09T02:17:49Z</dcterms:modified>
</cp:coreProperties>
</file>