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O27" i="1" s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<sst xmlns="http://schemas.openxmlformats.org/spreadsheetml/2006/main" count="81" uniqueCount="73">
  <si>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</si>
  <si>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</si>
  <si>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</si>
  <si>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</si>
  <si>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</si>
  <si>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</si>
  <si>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</si>
  <si>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</si>
  <si>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</si>
  <si>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</si>
  <si>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</si>
  <si>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</si>
  <si>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</si>
  <si>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</si>
  <si>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</si>
  <si>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</si>
  <si>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</si>
  <si>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</si>
  <si>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</si>
  <si>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</si>
  <si>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</si>
  <si>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</si>
  <si>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</si>
  <si>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</si>
  <si>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</si>
  <si>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</si>
  <si>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</si>
  <si>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</si>
  <si>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</si>
  <si>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</si>
  <si>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</si>
  <si>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</si>
  <si>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</si>
  <si>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</si>
  <si>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</si>
  <si>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</si>
  <si>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</si>
  <si>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</si>
  <si>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</si>
  <si>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</si>
  <si>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</si>
  <si>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</si>
  <si>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</si>
  <si>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</si>
  <si>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</si>
  <si>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</si>
  <si>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</si>
  <si>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</si>
  <si>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</si>
  <si>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</si>
  <si>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</si>
  <si>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</si>
  <si>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</si>
  <si>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</si>
  <si>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</si>
  <si>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</si>
  <si>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</si>
  <si>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</si>
  <si>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</si>
  <si>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</si>
  <si>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</si>
  <si>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</si>
  <si>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</si>
  <si>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</si>
  <si>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</si>
  <si>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</si>
  <si>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</si>
  <si>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</si>
  <si>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ноября</t>
  </si>
  <si>
    <t>2025 г</t>
  </si>
  <si>
    <t>2024 г</t>
  </si>
  <si>
    <t>2023 г</t>
  </si>
  <si>
    <t xml:space="preserve"> на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</si>
</sst>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69.427000000000007</v>
          </cell>
          <cell r="U9">
            <v>1899</v>
          </cell>
          <cell r="V9">
            <v>48.133000000000003</v>
          </cell>
        </row>
        <row r="10">
          <cell r="T10">
            <v>3.15</v>
          </cell>
          <cell r="U10">
            <v>367</v>
          </cell>
          <cell r="V10">
            <v>2.37</v>
          </cell>
        </row>
        <row r="11">
          <cell r="T11">
            <v>48.42</v>
          </cell>
          <cell r="U11">
            <v>3333</v>
          </cell>
          <cell r="V11">
            <v>48.96</v>
          </cell>
        </row>
        <row r="12">
          <cell r="T12">
            <v>4.9000000000000004</v>
          </cell>
          <cell r="U12">
            <v>670</v>
          </cell>
          <cell r="V12">
            <v>7.26</v>
          </cell>
        </row>
        <row r="13">
          <cell r="T13">
            <v>3.23</v>
          </cell>
          <cell r="U13">
            <v>379</v>
          </cell>
          <cell r="V13">
            <v>4.4000000000000004</v>
          </cell>
        </row>
        <row r="14">
          <cell r="T14">
            <v>0.43</v>
          </cell>
          <cell r="U14">
            <v>91</v>
          </cell>
          <cell r="V14">
            <v>0.62</v>
          </cell>
        </row>
        <row r="15">
          <cell r="T15">
            <v>12.57</v>
          </cell>
          <cell r="U15">
            <v>1015</v>
          </cell>
          <cell r="V15">
            <v>12.4</v>
          </cell>
        </row>
        <row r="16">
          <cell r="T16">
            <v>22.8</v>
          </cell>
          <cell r="U16">
            <v>1308</v>
          </cell>
          <cell r="V16">
            <v>17.8</v>
          </cell>
        </row>
        <row r="17">
          <cell r="T17">
            <v>0.62</v>
          </cell>
          <cell r="U17">
            <v>183</v>
          </cell>
          <cell r="V17">
            <v>1.24</v>
          </cell>
        </row>
        <row r="18">
          <cell r="T18">
            <v>0.16</v>
          </cell>
          <cell r="U18">
            <v>843</v>
          </cell>
          <cell r="V18">
            <v>1.31</v>
          </cell>
        </row>
        <row r="19">
          <cell r="T19">
            <v>0</v>
          </cell>
          <cell r="U19">
            <v>146</v>
          </cell>
          <cell r="V19">
            <v>0.56000000000000005</v>
          </cell>
        </row>
        <row r="20">
          <cell r="T20">
            <v>2.0499999999999998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155</v>
          </cell>
          <cell r="V21">
            <v>0.81</v>
          </cell>
        </row>
        <row r="22">
          <cell r="T22">
            <v>0.21</v>
          </cell>
          <cell r="U22">
            <v>41</v>
          </cell>
          <cell r="V22">
            <v>0.2</v>
          </cell>
        </row>
        <row r="23">
          <cell r="T23">
            <v>170.8</v>
          </cell>
          <cell r="U23">
            <v>10706</v>
          </cell>
          <cell r="V23">
            <v>192.19</v>
          </cell>
        </row>
        <row r="25">
          <cell r="T25">
            <v>86.6</v>
          </cell>
          <cell r="U25">
            <v>4299</v>
          </cell>
          <cell r="V25">
            <v>100</v>
          </cell>
        </row>
        <row r="26">
          <cell r="T26">
            <v>144.24</v>
          </cell>
          <cell r="U26">
            <v>7289</v>
          </cell>
          <cell r="V26">
            <v>127.9</v>
          </cell>
        </row>
        <row r="27">
          <cell r="T27">
            <v>10.85</v>
          </cell>
          <cell r="U27">
            <v>760</v>
          </cell>
          <cell r="V27">
            <v>10</v>
          </cell>
        </row>
        <row r="28">
          <cell r="T28">
            <v>37.634999999999998</v>
          </cell>
          <cell r="U28">
            <v>2583</v>
          </cell>
          <cell r="V28">
            <v>39.286000000000001</v>
          </cell>
        </row>
        <row r="29">
          <cell r="T29">
            <v>78.2</v>
          </cell>
          <cell r="U29">
            <v>4971</v>
          </cell>
          <cell r="V29">
            <v>91.9</v>
          </cell>
        </row>
        <row r="30">
          <cell r="T30">
            <v>9.5519999999999996</v>
          </cell>
          <cell r="U30">
            <v>677</v>
          </cell>
          <cell r="V30">
            <v>9.2100000000000009</v>
          </cell>
        </row>
        <row r="31">
          <cell r="T31">
            <v>34.479999999999997</v>
          </cell>
          <cell r="U31">
            <v>1593</v>
          </cell>
          <cell r="V31">
            <v>31.681999999999999</v>
          </cell>
        </row>
        <row r="32">
          <cell r="T32">
            <v>0.25</v>
          </cell>
          <cell r="U32">
            <v>109</v>
          </cell>
          <cell r="V32">
            <v>0.68</v>
          </cell>
        </row>
        <row r="33">
          <cell r="T33">
            <v>51.78</v>
          </cell>
          <cell r="U33">
            <v>2456</v>
          </cell>
          <cell r="V33">
            <v>43.41</v>
          </cell>
        </row>
        <row r="34">
          <cell r="T34">
            <v>7.9</v>
          </cell>
          <cell r="U34">
            <v>515</v>
          </cell>
          <cell r="V34">
            <v>7.24</v>
          </cell>
        </row>
        <row r="35">
          <cell r="T35">
            <v>8.1219999999999999</v>
          </cell>
          <cell r="U35">
            <v>1036</v>
          </cell>
          <cell r="V35">
            <v>11.164</v>
          </cell>
        </row>
        <row r="37">
          <cell r="T37">
            <v>0.8</v>
          </cell>
          <cell r="U37">
            <v>100</v>
          </cell>
          <cell r="V37">
            <v>1.1000000000000001</v>
          </cell>
        </row>
        <row r="38">
          <cell r="T38">
            <v>227.39</v>
          </cell>
          <cell r="U38">
            <v>7274</v>
          </cell>
          <cell r="V38">
            <v>194.3</v>
          </cell>
        </row>
        <row r="39">
          <cell r="T39">
            <v>7.39</v>
          </cell>
          <cell r="U39">
            <v>440</v>
          </cell>
          <cell r="V39">
            <v>10</v>
          </cell>
        </row>
        <row r="40">
          <cell r="T40">
            <v>19.649999999999999</v>
          </cell>
          <cell r="U40">
            <v>1327</v>
          </cell>
          <cell r="V40">
            <v>14.32</v>
          </cell>
        </row>
        <row r="41">
          <cell r="T41">
            <v>186.76</v>
          </cell>
          <cell r="U41">
            <v>5622</v>
          </cell>
          <cell r="V41">
            <v>165.05</v>
          </cell>
        </row>
        <row r="43">
          <cell r="T43">
            <v>1250.3660000000002</v>
          </cell>
          <cell r="U43">
            <v>62484</v>
          </cell>
          <cell r="V43">
            <v>1198.1949999999997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Z52" sqref="Z52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46003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68.408000000000001</v>
      </c>
      <c r="C10" s="61">
        <v>-1.0190000000000055</v>
      </c>
      <c r="D10" s="61">
        <v>55.512</v>
      </c>
      <c r="E10" s="62">
        <v>1927</v>
      </c>
      <c r="F10" s="62">
        <v>1857</v>
      </c>
      <c r="G10" s="61">
        <v>35.499740529320185</v>
      </c>
      <c r="H10" s="63">
        <v>-0.52880124545927032</v>
      </c>
      <c r="I10" s="61">
        <v>29.893376413570273</v>
      </c>
      <c r="J10" s="61">
        <v>12.896000000000001</v>
      </c>
      <c r="K10" s="61">
        <v>5.606364115749912</v>
      </c>
      <c r="L10" s="61">
        <v>74.262</v>
      </c>
      <c r="M10" s="64">
        <f>'[1]Исходный для набора'!T9</f>
        <v>69.427000000000007</v>
      </c>
      <c r="N10" s="65">
        <f>'[1]Исходный для набора'!U9</f>
        <v>1899</v>
      </c>
      <c r="O10" s="64">
        <f>'[1]Исходный для набора'!V9</f>
        <v>48.133000000000003</v>
      </c>
    </row>
    <row r="11" spans="1:23" ht="18.75" x14ac:dyDescent="0.3">
      <c r="A11" s="60" t="s">
        <v>22</v>
      </c>
      <c r="B11" s="61">
        <v>170.35</v>
      </c>
      <c r="C11" s="61">
        <v>-0.45000000000001705</v>
      </c>
      <c r="D11" s="61">
        <v>176.91</v>
      </c>
      <c r="E11" s="62">
        <v>8539</v>
      </c>
      <c r="F11" s="62">
        <v>9165</v>
      </c>
      <c r="G11" s="61">
        <v>19.949642815317951</v>
      </c>
      <c r="H11" s="63">
        <v>-5.2699379318426054E-2</v>
      </c>
      <c r="I11" s="61">
        <v>19.302782324058921</v>
      </c>
      <c r="J11" s="61">
        <v>-6.5600000000000023</v>
      </c>
      <c r="K11" s="61">
        <v>0.64686049125903011</v>
      </c>
      <c r="L11" s="61">
        <v>189.85</v>
      </c>
      <c r="M11" s="64">
        <f>'[1]Исходный для набора'!T23</f>
        <v>170.8</v>
      </c>
      <c r="N11" s="65">
        <f>'[1]Исходный для набора'!U23</f>
        <v>10706</v>
      </c>
      <c r="O11" s="64">
        <f>'[1]Исходный для набора'!V23</f>
        <v>192.19</v>
      </c>
    </row>
    <row r="12" spans="1:23" ht="18.75" x14ac:dyDescent="0.3">
      <c r="A12" s="60" t="s">
        <v>23</v>
      </c>
      <c r="B12" s="61">
        <v>12.8</v>
      </c>
      <c r="C12" s="61">
        <v>0.23000000000000043</v>
      </c>
      <c r="D12" s="61">
        <v>12.4</v>
      </c>
      <c r="E12" s="62">
        <v>1012</v>
      </c>
      <c r="F12" s="62">
        <v>1017</v>
      </c>
      <c r="G12" s="61">
        <v>12.648221343873518</v>
      </c>
      <c r="H12" s="63">
        <v>0.22727272727272663</v>
      </c>
      <c r="I12" s="61">
        <v>12.192723697148477</v>
      </c>
      <c r="J12" s="61">
        <v>0.40000000000000036</v>
      </c>
      <c r="K12" s="61">
        <v>0.45549764672504089</v>
      </c>
      <c r="L12" s="61">
        <v>32.03</v>
      </c>
      <c r="M12" s="64">
        <f>'[1]Исходный для набора'!T15</f>
        <v>12.57</v>
      </c>
      <c r="N12" s="65">
        <f>'[1]Исходный для набора'!U15</f>
        <v>1015</v>
      </c>
      <c r="O12" s="64">
        <f>'[1]Исходный для набора'!V15</f>
        <v>12.4</v>
      </c>
    </row>
    <row r="13" spans="1:23" ht="18.75" x14ac:dyDescent="0.3">
      <c r="A13" s="60" t="s">
        <v>24</v>
      </c>
      <c r="B13" s="61">
        <v>2.0499999999999998</v>
      </c>
      <c r="C13" s="61">
        <v>0</v>
      </c>
      <c r="D13" s="61">
        <v>2.25</v>
      </c>
      <c r="E13" s="62">
        <v>253</v>
      </c>
      <c r="F13" s="62">
        <v>253</v>
      </c>
      <c r="G13" s="61">
        <v>8.1027667984189726</v>
      </c>
      <c r="H13" s="63">
        <v>0</v>
      </c>
      <c r="I13" s="61">
        <v>8.8932806324110683</v>
      </c>
      <c r="J13" s="61">
        <v>-0.20000000000000018</v>
      </c>
      <c r="K13" s="61">
        <v>-0.79051383399209563</v>
      </c>
      <c r="L13" s="61">
        <v>1.65</v>
      </c>
      <c r="M13" s="64">
        <f>'[1]Исходный для набора'!T20</f>
        <v>2.0499999999999998</v>
      </c>
      <c r="N13" s="65">
        <f>'[1]Исходный для набора'!U20</f>
        <v>297</v>
      </c>
      <c r="O13" s="64">
        <f>'[1]Исходный для набора'!V20</f>
        <v>2.7</v>
      </c>
    </row>
    <row r="14" spans="1:23" ht="18.75" x14ac:dyDescent="0.3">
      <c r="A14" s="60" t="s">
        <v>25</v>
      </c>
      <c r="B14" s="61">
        <v>9.5510000000000002</v>
      </c>
      <c r="C14" s="61">
        <v>-9.9999999999944578E-4</v>
      </c>
      <c r="D14" s="61">
        <v>9.4</v>
      </c>
      <c r="E14" s="62">
        <v>677</v>
      </c>
      <c r="F14" s="62">
        <v>677</v>
      </c>
      <c r="G14" s="61">
        <v>14.107828655834565</v>
      </c>
      <c r="H14" s="63">
        <v>-1.477104874446411E-3</v>
      </c>
      <c r="I14" s="61">
        <v>13.884785819793207</v>
      </c>
      <c r="J14" s="61">
        <v>0.1509999999999998</v>
      </c>
      <c r="K14" s="61">
        <v>0.22304283604135833</v>
      </c>
      <c r="L14" s="61">
        <v>4.7110000000000003</v>
      </c>
      <c r="M14" s="64">
        <f>'[1]Исходный для набора'!T30</f>
        <v>9.5519999999999996</v>
      </c>
      <c r="N14" s="65">
        <f>'[1]Исходный для набора'!U30</f>
        <v>677</v>
      </c>
      <c r="O14" s="64">
        <f>'[1]Исходный для набора'!V30</f>
        <v>9.2100000000000009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0.24</v>
      </c>
      <c r="E15" s="62">
        <v>0</v>
      </c>
      <c r="F15" s="62">
        <v>117</v>
      </c>
      <c r="G15" s="61">
        <v>0</v>
      </c>
      <c r="H15" s="63">
        <v>0</v>
      </c>
      <c r="I15" s="61">
        <v>2.0512820512820511</v>
      </c>
      <c r="J15" s="61">
        <v>-0.24</v>
      </c>
      <c r="K15" s="61">
        <v>-2.0512820512820511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155</v>
      </c>
      <c r="O15" s="64">
        <f>'[1]Исходный для набора'!V21</f>
        <v>0.81</v>
      </c>
    </row>
    <row r="16" spans="1:23" ht="18.75" x14ac:dyDescent="0.3">
      <c r="A16" s="60" t="s">
        <v>27</v>
      </c>
      <c r="B16" s="61">
        <v>51.75</v>
      </c>
      <c r="C16" s="61">
        <v>-3.0000000000001137E-2</v>
      </c>
      <c r="D16" s="61">
        <v>50.29</v>
      </c>
      <c r="E16" s="62">
        <v>2462</v>
      </c>
      <c r="F16" s="62">
        <v>2493</v>
      </c>
      <c r="G16" s="61">
        <v>21.019496344435421</v>
      </c>
      <c r="H16" s="63">
        <v>-1.2185215272133121E-2</v>
      </c>
      <c r="I16" s="61">
        <v>20.172482952266343</v>
      </c>
      <c r="J16" s="61">
        <v>1.4600000000000009</v>
      </c>
      <c r="K16" s="61">
        <v>0.84701339216907812</v>
      </c>
      <c r="L16" s="61">
        <v>57.48</v>
      </c>
      <c r="M16" s="64">
        <f>'[1]Исходный для набора'!T33</f>
        <v>51.78</v>
      </c>
      <c r="N16" s="65">
        <f>'[1]Исходный для набора'!U33</f>
        <v>2456</v>
      </c>
      <c r="O16" s="64">
        <f>'[1]Исходный для набора'!V33</f>
        <v>43.41</v>
      </c>
    </row>
    <row r="17" spans="1:21" ht="18.75" x14ac:dyDescent="0.3">
      <c r="A17" s="60" t="s">
        <v>28</v>
      </c>
      <c r="B17" s="61">
        <v>7.95</v>
      </c>
      <c r="C17" s="61">
        <v>4.9999999999999822E-2</v>
      </c>
      <c r="D17" s="61">
        <v>9.2100000000000009</v>
      </c>
      <c r="E17" s="62">
        <v>591</v>
      </c>
      <c r="F17" s="62">
        <v>742</v>
      </c>
      <c r="G17" s="61">
        <v>13.451776649746193</v>
      </c>
      <c r="H17" s="63">
        <v>8.4602368866327993E-2</v>
      </c>
      <c r="I17" s="61">
        <v>12.412398921832885</v>
      </c>
      <c r="J17" s="61">
        <v>-1.2600000000000007</v>
      </c>
      <c r="K17" s="61">
        <v>1.0393777279133083</v>
      </c>
      <c r="L17" s="61">
        <v>6.68</v>
      </c>
      <c r="M17" s="64">
        <f>'[1]Исходный для набора'!T34</f>
        <v>7.9</v>
      </c>
      <c r="N17" s="65">
        <f>'[1]Исходный для набора'!U34</f>
        <v>515</v>
      </c>
      <c r="O17" s="64">
        <f>'[1]Исходный для набора'!V34</f>
        <v>7.24</v>
      </c>
      <c r="U17" s="66"/>
    </row>
    <row r="18" spans="1:21" ht="18.75" x14ac:dyDescent="0.3">
      <c r="A18" s="60" t="s">
        <v>29</v>
      </c>
      <c r="B18" s="61">
        <v>7.46</v>
      </c>
      <c r="C18" s="61">
        <v>7.0000000000000284E-2</v>
      </c>
      <c r="D18" s="61">
        <v>8.7899999999999991</v>
      </c>
      <c r="E18" s="62">
        <v>490</v>
      </c>
      <c r="F18" s="62">
        <v>470</v>
      </c>
      <c r="G18" s="61">
        <v>15.224489795918366</v>
      </c>
      <c r="H18" s="63">
        <v>0.14285714285714235</v>
      </c>
      <c r="I18" s="61">
        <v>18.702127659574465</v>
      </c>
      <c r="J18" s="61">
        <v>-1.3299999999999992</v>
      </c>
      <c r="K18" s="61">
        <v>-3.4776378636560992</v>
      </c>
      <c r="L18" s="61">
        <v>5.97</v>
      </c>
      <c r="M18" s="64">
        <f>'[1]Исходный для набора'!T39</f>
        <v>7.39</v>
      </c>
      <c r="N18" s="65">
        <f>'[1]Исходный для набора'!U39</f>
        <v>440</v>
      </c>
      <c r="O18" s="64">
        <f>'[1]Исходный для набора'!V39</f>
        <v>10</v>
      </c>
    </row>
    <row r="19" spans="1:21" ht="18.75" x14ac:dyDescent="0.3">
      <c r="A19" s="67" t="s">
        <v>30</v>
      </c>
      <c r="B19" s="68">
        <v>330.31899999999996</v>
      </c>
      <c r="C19" s="68">
        <v>-1.1500000000000909</v>
      </c>
      <c r="D19" s="68">
        <v>325.00200000000001</v>
      </c>
      <c r="E19" s="69">
        <v>15951</v>
      </c>
      <c r="F19" s="69">
        <v>16791</v>
      </c>
      <c r="G19" s="68">
        <v>20.708356842831165</v>
      </c>
      <c r="H19" s="70">
        <v>-7.2095793367193295E-2</v>
      </c>
      <c r="I19" s="68">
        <v>19.35572628193675</v>
      </c>
      <c r="J19" s="68">
        <v>5.3169999999999504</v>
      </c>
      <c r="K19" s="71">
        <v>1.3526305608944149</v>
      </c>
      <c r="L19" s="68">
        <v>372.63299999999998</v>
      </c>
      <c r="M19" s="64">
        <f>SUM(M10:M18)</f>
        <v>331.46900000000005</v>
      </c>
      <c r="N19" s="72">
        <f>SUM(N10:N18)</f>
        <v>18160</v>
      </c>
      <c r="O19" s="73">
        <f>SUM(O10:O18)</f>
        <v>326.09299999999996</v>
      </c>
    </row>
    <row r="20" spans="1:21" ht="18.75" x14ac:dyDescent="0.3">
      <c r="A20" s="60" t="s">
        <v>31</v>
      </c>
      <c r="B20" s="61">
        <v>3.1</v>
      </c>
      <c r="C20" s="61">
        <v>-4.9999999999999822E-2</v>
      </c>
      <c r="D20" s="61">
        <v>2.4700000000000002</v>
      </c>
      <c r="E20" s="62">
        <v>377</v>
      </c>
      <c r="F20" s="62">
        <v>376</v>
      </c>
      <c r="G20" s="61">
        <v>8.2228116710875323</v>
      </c>
      <c r="H20" s="63">
        <v>-0.13262599469496195</v>
      </c>
      <c r="I20" s="61">
        <v>6.5691489361702127</v>
      </c>
      <c r="J20" s="61">
        <v>0.62999999999999989</v>
      </c>
      <c r="K20" s="61">
        <v>1.6536627349173196</v>
      </c>
      <c r="L20" s="61">
        <v>2.9</v>
      </c>
      <c r="M20" s="64">
        <f>'[1]Исходный для набора'!T10</f>
        <v>3.15</v>
      </c>
      <c r="N20" s="65">
        <f>'[1]Исходный для набора'!U10</f>
        <v>367</v>
      </c>
      <c r="O20" s="64">
        <f>'[1]Исходный для набора'!V10</f>
        <v>2.37</v>
      </c>
    </row>
    <row r="21" spans="1:21" ht="18.75" x14ac:dyDescent="0.3">
      <c r="A21" s="60" t="s">
        <v>32</v>
      </c>
      <c r="B21" s="61">
        <v>0.43</v>
      </c>
      <c r="C21" s="61">
        <v>0</v>
      </c>
      <c r="D21" s="61">
        <v>0.42</v>
      </c>
      <c r="E21" s="62">
        <v>52</v>
      </c>
      <c r="F21" s="62">
        <v>53</v>
      </c>
      <c r="G21" s="61">
        <v>8.2692307692307683</v>
      </c>
      <c r="H21" s="63">
        <v>0</v>
      </c>
      <c r="I21" s="61">
        <v>7.9245283018867916</v>
      </c>
      <c r="J21" s="61">
        <v>1.0000000000000009E-2</v>
      </c>
      <c r="K21" s="61">
        <v>0.34470246734397669</v>
      </c>
      <c r="L21" s="61">
        <v>0.23</v>
      </c>
      <c r="M21" s="64">
        <f>'[1]Исходный для набора'!T14</f>
        <v>0.43</v>
      </c>
      <c r="N21" s="65">
        <f>'[1]Исходный для набора'!U14</f>
        <v>91</v>
      </c>
      <c r="O21" s="64">
        <f>'[1]Исходный для набора'!V14</f>
        <v>0.62</v>
      </c>
    </row>
    <row r="22" spans="1:21" ht="18.75" x14ac:dyDescent="0.3">
      <c r="A22" s="60" t="s">
        <v>33</v>
      </c>
      <c r="B22" s="61">
        <v>0.8</v>
      </c>
      <c r="C22" s="61">
        <v>0</v>
      </c>
      <c r="D22" s="61">
        <v>1.1000000000000001</v>
      </c>
      <c r="E22" s="62">
        <v>35</v>
      </c>
      <c r="F22" s="62">
        <v>100</v>
      </c>
      <c r="G22" s="61">
        <v>22.857142857142858</v>
      </c>
      <c r="H22" s="63">
        <v>0</v>
      </c>
      <c r="I22" s="61">
        <v>11.000000000000002</v>
      </c>
      <c r="J22" s="61">
        <v>-0.30000000000000004</v>
      </c>
      <c r="K22" s="61">
        <v>11.857142857142856</v>
      </c>
      <c r="L22" s="61">
        <v>0.5</v>
      </c>
      <c r="M22" s="64">
        <f>'[1]Исходный для набора'!T37</f>
        <v>0.8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77.400000000000006</v>
      </c>
      <c r="C23" s="61">
        <v>-0.79999999999999716</v>
      </c>
      <c r="D23" s="61">
        <v>95.2</v>
      </c>
      <c r="E23" s="62">
        <v>3771</v>
      </c>
      <c r="F23" s="62">
        <v>3771</v>
      </c>
      <c r="G23" s="61">
        <v>20.525059665871122</v>
      </c>
      <c r="H23" s="63">
        <v>-0.21214531954388605</v>
      </c>
      <c r="I23" s="61">
        <v>25.245293025722621</v>
      </c>
      <c r="J23" s="61">
        <v>-17.799999999999997</v>
      </c>
      <c r="K23" s="61">
        <v>-4.7202333598514983</v>
      </c>
      <c r="L23" s="61">
        <v>89.8</v>
      </c>
      <c r="M23" s="64">
        <f>'[1]Исходный для набора'!T29</f>
        <v>78.2</v>
      </c>
      <c r="N23" s="65">
        <f>'[1]Исходный для набора'!U29</f>
        <v>4971</v>
      </c>
      <c r="O23" s="64">
        <f>'[1]Исходный для набора'!V29</f>
        <v>91.9</v>
      </c>
    </row>
    <row r="24" spans="1:21" ht="18.75" x14ac:dyDescent="0.3">
      <c r="A24" s="60" t="s">
        <v>35</v>
      </c>
      <c r="B24" s="61">
        <v>227.23</v>
      </c>
      <c r="C24" s="61">
        <v>-0.15999999999999659</v>
      </c>
      <c r="D24" s="61">
        <v>210.42</v>
      </c>
      <c r="E24" s="62">
        <v>7294</v>
      </c>
      <c r="F24" s="62">
        <v>7294</v>
      </c>
      <c r="G24" s="61">
        <v>31.153002467781736</v>
      </c>
      <c r="H24" s="63">
        <v>-2.1935837674803338E-2</v>
      </c>
      <c r="I24" s="61">
        <v>28.848368522072935</v>
      </c>
      <c r="J24" s="61">
        <v>16.810000000000002</v>
      </c>
      <c r="K24" s="61">
        <v>2.304633945708801</v>
      </c>
      <c r="L24" s="61">
        <v>233.86</v>
      </c>
      <c r="M24" s="64">
        <f>'[1]Исходный для набора'!T38</f>
        <v>227.39</v>
      </c>
      <c r="N24" s="65">
        <f>'[1]Исходный для набора'!U38</f>
        <v>7274</v>
      </c>
      <c r="O24" s="64">
        <f>'[1]Исходный для набора'!V38</f>
        <v>194.3</v>
      </c>
    </row>
    <row r="25" spans="1:21" ht="18.75" x14ac:dyDescent="0.3">
      <c r="A25" s="60" t="s">
        <v>36</v>
      </c>
      <c r="B25" s="61">
        <v>16.63</v>
      </c>
      <c r="C25" s="61">
        <v>-3.0199999999999996</v>
      </c>
      <c r="D25" s="61">
        <v>16.47</v>
      </c>
      <c r="E25" s="62">
        <v>1300</v>
      </c>
      <c r="F25" s="62">
        <v>1237</v>
      </c>
      <c r="G25" s="61">
        <v>12.792307692307691</v>
      </c>
      <c r="H25" s="63">
        <v>-2.3230769230769219</v>
      </c>
      <c r="I25" s="61">
        <v>13.314470493128537</v>
      </c>
      <c r="J25" s="61">
        <v>0.16000000000000014</v>
      </c>
      <c r="K25" s="61">
        <v>-0.52216280082084587</v>
      </c>
      <c r="L25" s="61">
        <v>21.43</v>
      </c>
      <c r="M25" s="64">
        <f>'[1]Исходный для набора'!T40</f>
        <v>19.649999999999999</v>
      </c>
      <c r="N25" s="65">
        <f>'[1]Исходный для набора'!U40</f>
        <v>1327</v>
      </c>
      <c r="O25" s="64">
        <f>'[1]Исходный для набора'!V40</f>
        <v>14.32</v>
      </c>
    </row>
    <row r="26" spans="1:21" ht="18.75" x14ac:dyDescent="0.3">
      <c r="A26" s="60" t="s">
        <v>37</v>
      </c>
      <c r="B26" s="61">
        <v>35.86</v>
      </c>
      <c r="C26" s="61">
        <v>1.3800000000000026</v>
      </c>
      <c r="D26" s="61">
        <v>30.97</v>
      </c>
      <c r="E26" s="62">
        <v>1500</v>
      </c>
      <c r="F26" s="62">
        <v>1500</v>
      </c>
      <c r="G26" s="61">
        <v>23.906666666666666</v>
      </c>
      <c r="H26" s="63">
        <v>0.92000000000000171</v>
      </c>
      <c r="I26" s="61">
        <v>20.646666666666668</v>
      </c>
      <c r="J26" s="61">
        <v>4.8900000000000006</v>
      </c>
      <c r="K26" s="61">
        <v>3.259999999999998</v>
      </c>
      <c r="L26" s="61">
        <v>39.520000000000003</v>
      </c>
      <c r="M26" s="64">
        <f>'[1]Исходный для набора'!T31</f>
        <v>34.479999999999997</v>
      </c>
      <c r="N26" s="65">
        <f>'[1]Исходный для набора'!U31</f>
        <v>1593</v>
      </c>
      <c r="O26" s="64">
        <f>'[1]Исходный для набора'!V31</f>
        <v>31.681999999999999</v>
      </c>
    </row>
    <row r="27" spans="1:21" ht="18.75" x14ac:dyDescent="0.3">
      <c r="A27" s="67" t="s">
        <v>38</v>
      </c>
      <c r="B27" s="68">
        <v>361.45</v>
      </c>
      <c r="C27" s="68">
        <v>-2.6499999999999773</v>
      </c>
      <c r="D27" s="68">
        <v>357.05000000000007</v>
      </c>
      <c r="E27" s="69">
        <v>14329</v>
      </c>
      <c r="F27" s="69">
        <v>14331</v>
      </c>
      <c r="G27" s="68">
        <v>25.225068043827203</v>
      </c>
      <c r="H27" s="70">
        <v>-0.18493963291227189</v>
      </c>
      <c r="I27" s="68">
        <v>24.914520968529764</v>
      </c>
      <c r="J27" s="68">
        <v>4.3999999999999204</v>
      </c>
      <c r="K27" s="71">
        <v>0.31054707529743908</v>
      </c>
      <c r="L27" s="68">
        <v>388.24</v>
      </c>
      <c r="M27" s="73">
        <f>SUM(M20:M26)</f>
        <v>364.09999999999997</v>
      </c>
      <c r="N27" s="72">
        <f>SUM(N20:N26)</f>
        <v>15723</v>
      </c>
      <c r="O27" s="73">
        <f>SUM(O20:O26)</f>
        <v>336.29200000000003</v>
      </c>
    </row>
    <row r="28" spans="1:21" ht="18.75" x14ac:dyDescent="0.3">
      <c r="A28" s="60" t="s">
        <v>39</v>
      </c>
      <c r="B28" s="61">
        <v>5.09</v>
      </c>
      <c r="C28" s="61">
        <v>0.1899999999999995</v>
      </c>
      <c r="D28" s="61">
        <v>5.9</v>
      </c>
      <c r="E28" s="62">
        <v>525</v>
      </c>
      <c r="F28" s="62">
        <v>616</v>
      </c>
      <c r="G28" s="61">
        <v>9.6952380952380945</v>
      </c>
      <c r="H28" s="63">
        <v>0.36190476190476062</v>
      </c>
      <c r="I28" s="61">
        <v>9.5779220779220768</v>
      </c>
      <c r="J28" s="61">
        <v>-0.8100000000000005</v>
      </c>
      <c r="K28" s="61">
        <v>0.11731601731601771</v>
      </c>
      <c r="L28" s="61">
        <v>4.8499999999999996</v>
      </c>
      <c r="M28" s="64">
        <f>'[1]Исходный для набора'!T12</f>
        <v>4.9000000000000004</v>
      </c>
      <c r="N28" s="65">
        <f>'[1]Исходный для набора'!U12</f>
        <v>670</v>
      </c>
      <c r="O28" s="64">
        <f>'[1]Исходный для набора'!V12</f>
        <v>7.26</v>
      </c>
    </row>
    <row r="29" spans="1:21" ht="18.75" x14ac:dyDescent="0.3">
      <c r="A29" s="60" t="s">
        <v>40</v>
      </c>
      <c r="B29" s="61">
        <v>48.45</v>
      </c>
      <c r="C29" s="61">
        <v>3.0000000000001137E-2</v>
      </c>
      <c r="D29" s="61">
        <v>44.77</v>
      </c>
      <c r="E29" s="62">
        <v>2971</v>
      </c>
      <c r="F29" s="62">
        <v>3333</v>
      </c>
      <c r="G29" s="61">
        <v>16.307640525075733</v>
      </c>
      <c r="H29" s="63">
        <v>1.0097610232246979E-2</v>
      </c>
      <c r="I29" s="61">
        <v>13.432343234323433</v>
      </c>
      <c r="J29" s="61">
        <v>3.6799999999999997</v>
      </c>
      <c r="K29" s="61">
        <v>2.8752972907523002</v>
      </c>
      <c r="L29" s="61">
        <v>53.4</v>
      </c>
      <c r="M29" s="64">
        <f>'[1]Исходный для набора'!T11</f>
        <v>48.42</v>
      </c>
      <c r="N29" s="65">
        <f>'[1]Исходный для набора'!U11</f>
        <v>3333</v>
      </c>
      <c r="O29" s="64">
        <f>'[1]Исходный для набора'!V11</f>
        <v>48.96</v>
      </c>
    </row>
    <row r="30" spans="1:21" ht="18.75" x14ac:dyDescent="0.3">
      <c r="A30" s="60" t="s">
        <v>41</v>
      </c>
      <c r="B30" s="61">
        <v>8.4190000000000005</v>
      </c>
      <c r="C30" s="61">
        <v>0.2970000000000006</v>
      </c>
      <c r="D30" s="61">
        <v>9.1690000000000005</v>
      </c>
      <c r="E30" s="62">
        <v>821</v>
      </c>
      <c r="F30" s="62">
        <v>766</v>
      </c>
      <c r="G30" s="61">
        <v>10.254567600487212</v>
      </c>
      <c r="H30" s="63">
        <v>0.36175395858708903</v>
      </c>
      <c r="I30" s="61">
        <v>11.969973890339425</v>
      </c>
      <c r="J30" s="61">
        <v>-0.75</v>
      </c>
      <c r="K30" s="61">
        <v>8</v>
      </c>
      <c r="L30" s="61">
        <v>11.1</v>
      </c>
      <c r="M30" s="64">
        <f>'[1]Исходный для набора'!T35</f>
        <v>8.1219999999999999</v>
      </c>
      <c r="N30" s="65">
        <f>'[1]Исходный для набора'!U35</f>
        <v>1036</v>
      </c>
      <c r="O30" s="64">
        <f>'[1]Исходный для набора'!V35</f>
        <v>11.164</v>
      </c>
    </row>
    <row r="31" spans="1:21" ht="18.75" x14ac:dyDescent="0.3">
      <c r="A31" s="60" t="s">
        <v>42</v>
      </c>
      <c r="B31" s="61">
        <v>22.8</v>
      </c>
      <c r="C31" s="61">
        <v>0</v>
      </c>
      <c r="D31" s="61">
        <v>22.5</v>
      </c>
      <c r="E31" s="62">
        <v>1834</v>
      </c>
      <c r="F31" s="62">
        <v>1785</v>
      </c>
      <c r="G31" s="61">
        <v>12.431842966194111</v>
      </c>
      <c r="H31" s="63">
        <v>0</v>
      </c>
      <c r="I31" s="61">
        <v>12.605042016806722</v>
      </c>
      <c r="J31" s="61">
        <v>0.30000000000000071</v>
      </c>
      <c r="K31" s="61">
        <v>-0.17319905061261132</v>
      </c>
      <c r="L31" s="61">
        <v>25.22</v>
      </c>
      <c r="M31" s="64">
        <f>'[1]Исходный для набора'!T16</f>
        <v>22.8</v>
      </c>
      <c r="N31" s="65">
        <f>'[1]Исходный для набора'!U16</f>
        <v>1308</v>
      </c>
      <c r="O31" s="64">
        <f>'[1]Исходный для набора'!V16</f>
        <v>17.8</v>
      </c>
    </row>
    <row r="32" spans="1:21" ht="18.75" x14ac:dyDescent="0.3">
      <c r="A32" s="60" t="s">
        <v>43</v>
      </c>
      <c r="B32" s="61">
        <v>3.24</v>
      </c>
      <c r="C32" s="61">
        <v>1.0000000000000231E-2</v>
      </c>
      <c r="D32" s="61">
        <v>3.03</v>
      </c>
      <c r="E32" s="62">
        <v>278</v>
      </c>
      <c r="F32" s="62">
        <v>262</v>
      </c>
      <c r="G32" s="61">
        <v>11.654676258992808</v>
      </c>
      <c r="H32" s="63">
        <v>3.5971223021585175E-2</v>
      </c>
      <c r="I32" s="61">
        <v>11.564885496183207</v>
      </c>
      <c r="J32" s="61">
        <v>0.21000000000000041</v>
      </c>
      <c r="K32" s="61">
        <v>8.9790762809601077E-2</v>
      </c>
      <c r="L32" s="61">
        <v>2.86</v>
      </c>
      <c r="M32" s="64">
        <f>'[1]Исходный для набора'!T13</f>
        <v>3.23</v>
      </c>
      <c r="N32" s="65">
        <f>'[1]Исходный для набора'!U13</f>
        <v>379</v>
      </c>
      <c r="O32" s="64">
        <f>'[1]Исходный для набора'!V13</f>
        <v>4.4000000000000004</v>
      </c>
    </row>
    <row r="33" spans="1:15" ht="18.75" x14ac:dyDescent="0.3">
      <c r="A33" s="60" t="s">
        <v>44</v>
      </c>
      <c r="B33" s="61">
        <v>10.49</v>
      </c>
      <c r="C33" s="61">
        <v>-0.35999999999999943</v>
      </c>
      <c r="D33" s="61">
        <v>8.16</v>
      </c>
      <c r="E33" s="62">
        <v>680</v>
      </c>
      <c r="F33" s="62">
        <v>700</v>
      </c>
      <c r="G33" s="61">
        <v>15.426470588235295</v>
      </c>
      <c r="H33" s="63">
        <v>-0.52941176470588225</v>
      </c>
      <c r="I33" s="61">
        <v>11.657142857142857</v>
      </c>
      <c r="J33" s="61">
        <v>2.33</v>
      </c>
      <c r="K33" s="61">
        <v>3.7693277310924387</v>
      </c>
      <c r="L33" s="61">
        <v>13.02</v>
      </c>
      <c r="M33" s="64">
        <f>'[1]Исходный для набора'!T27</f>
        <v>10.85</v>
      </c>
      <c r="N33" s="65">
        <f>'[1]Исходный для набора'!U27</f>
        <v>760</v>
      </c>
      <c r="O33" s="64">
        <f>'[1]Исходный для набора'!V27</f>
        <v>10</v>
      </c>
    </row>
    <row r="34" spans="1:15" s="74" customFormat="1" ht="18.75" x14ac:dyDescent="0.3">
      <c r="A34" s="67" t="s">
        <v>45</v>
      </c>
      <c r="B34" s="68">
        <v>98.48899999999999</v>
      </c>
      <c r="C34" s="68">
        <v>0.16699999999998738</v>
      </c>
      <c r="D34" s="68">
        <v>93.528999999999996</v>
      </c>
      <c r="E34" s="69">
        <v>7109</v>
      </c>
      <c r="F34" s="69">
        <v>7462</v>
      </c>
      <c r="G34" s="68">
        <v>13.854128569419045</v>
      </c>
      <c r="H34" s="70">
        <v>2.3491348994230776E-2</v>
      </c>
      <c r="I34" s="68">
        <v>12.534039131600107</v>
      </c>
      <c r="J34" s="68">
        <v>4.9599999999999937</v>
      </c>
      <c r="K34" s="71">
        <v>1.3200894378189378</v>
      </c>
      <c r="L34" s="68">
        <v>110.44999999999999</v>
      </c>
      <c r="M34" s="73">
        <f>SUM(M28:M33)</f>
        <v>98.322000000000003</v>
      </c>
      <c r="N34" s="72">
        <f>SUM(N28:N33)</f>
        <v>7486</v>
      </c>
      <c r="O34" s="73">
        <f>SUM(O28:O33)</f>
        <v>99.584000000000003</v>
      </c>
    </row>
    <row r="35" spans="1:15" ht="18.75" x14ac:dyDescent="0.3">
      <c r="A35" s="60" t="s">
        <v>46</v>
      </c>
      <c r="B35" s="61">
        <v>0.62</v>
      </c>
      <c r="C35" s="61">
        <v>0</v>
      </c>
      <c r="D35" s="61">
        <v>1.28</v>
      </c>
      <c r="E35" s="62">
        <v>142</v>
      </c>
      <c r="F35" s="62">
        <v>147</v>
      </c>
      <c r="G35" s="61">
        <v>4.3661971830985911</v>
      </c>
      <c r="H35" s="63">
        <v>0</v>
      </c>
      <c r="I35" s="61">
        <v>8.7074829931972779</v>
      </c>
      <c r="J35" s="61">
        <v>-0.66</v>
      </c>
      <c r="K35" s="61">
        <v>-4.3412858100986869</v>
      </c>
      <c r="L35" s="61">
        <v>0.9</v>
      </c>
      <c r="M35" s="64">
        <f>'[1]Исходный для набора'!T17</f>
        <v>0.62</v>
      </c>
      <c r="N35" s="65">
        <f>'[1]Исходный для набора'!U17</f>
        <v>183</v>
      </c>
      <c r="O35" s="64">
        <f>'[1]Исходный для набора'!V17</f>
        <v>1.24</v>
      </c>
    </row>
    <row r="36" spans="1:15" ht="18.75" x14ac:dyDescent="0.3">
      <c r="A36" s="60" t="s">
        <v>47</v>
      </c>
      <c r="B36" s="61">
        <v>0.21</v>
      </c>
      <c r="C36" s="61">
        <v>0</v>
      </c>
      <c r="D36" s="61">
        <v>0.2</v>
      </c>
      <c r="E36" s="62">
        <v>39</v>
      </c>
      <c r="F36" s="62">
        <v>38</v>
      </c>
      <c r="G36" s="61">
        <v>5.3846153846153841</v>
      </c>
      <c r="H36" s="63">
        <v>0</v>
      </c>
      <c r="I36" s="61">
        <v>5.2631578947368416</v>
      </c>
      <c r="J36" s="61">
        <v>9.9999999999999811E-3</v>
      </c>
      <c r="K36" s="61">
        <v>0.12145748987854255</v>
      </c>
      <c r="L36" s="61">
        <v>0.1</v>
      </c>
      <c r="M36" s="64">
        <f>'[1]Исходный для набора'!T22</f>
        <v>0.21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0.25</v>
      </c>
      <c r="C37" s="61">
        <v>0</v>
      </c>
      <c r="D37" s="61">
        <v>0.2</v>
      </c>
      <c r="E37" s="62">
        <v>42</v>
      </c>
      <c r="F37" s="62">
        <v>39</v>
      </c>
      <c r="G37" s="61">
        <v>5.9523809523809517</v>
      </c>
      <c r="H37" s="63">
        <v>0</v>
      </c>
      <c r="I37" s="61">
        <v>5.1282051282051286</v>
      </c>
      <c r="J37" s="61">
        <v>4.9999999999999989E-2</v>
      </c>
      <c r="K37" s="61">
        <v>0.82417582417582302</v>
      </c>
      <c r="L37" s="61">
        <v>0.22</v>
      </c>
      <c r="M37" s="64">
        <f>'[1]Исходный для набора'!T32</f>
        <v>0.25</v>
      </c>
      <c r="N37" s="65">
        <f>'[1]Исходный для набора'!U32</f>
        <v>109</v>
      </c>
      <c r="O37" s="64">
        <f>'[1]Исходный для набора'!V32</f>
        <v>0.68</v>
      </c>
    </row>
    <row r="38" spans="1:15" ht="18.75" x14ac:dyDescent="0.3">
      <c r="A38" s="67" t="s">
        <v>49</v>
      </c>
      <c r="B38" s="68">
        <v>1.08</v>
      </c>
      <c r="C38" s="68">
        <v>0</v>
      </c>
      <c r="D38" s="68">
        <v>1.68</v>
      </c>
      <c r="E38" s="69">
        <v>223</v>
      </c>
      <c r="F38" s="69">
        <v>224</v>
      </c>
      <c r="G38" s="68">
        <v>4.8430493273542607</v>
      </c>
      <c r="H38" s="70">
        <v>0</v>
      </c>
      <c r="I38" s="68">
        <v>7.5</v>
      </c>
      <c r="J38" s="68">
        <v>-0.59999999999999987</v>
      </c>
      <c r="K38" s="71">
        <v>-2.6569506726457393</v>
      </c>
      <c r="L38" s="68">
        <v>1.22</v>
      </c>
      <c r="M38" s="73">
        <f>SUM(M35:M37)</f>
        <v>1.08</v>
      </c>
      <c r="N38" s="72">
        <f>SUM(N35:N37)</f>
        <v>333</v>
      </c>
      <c r="O38" s="73">
        <f>SUM(O35:O37)</f>
        <v>2.12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1.1100000000000001</v>
      </c>
      <c r="E39" s="62">
        <v>32</v>
      </c>
      <c r="F39" s="62">
        <v>206</v>
      </c>
      <c r="G39" s="61">
        <v>5</v>
      </c>
      <c r="H39" s="63">
        <v>0</v>
      </c>
      <c r="I39" s="61">
        <v>5.3883495145631075</v>
      </c>
      <c r="J39" s="61">
        <v>-0.95000000000000007</v>
      </c>
      <c r="K39" s="61">
        <v>-0.38834951456310751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1.31</v>
      </c>
    </row>
    <row r="40" spans="1:15" ht="18.75" x14ac:dyDescent="0.3">
      <c r="A40" s="60" t="s">
        <v>51</v>
      </c>
      <c r="B40" s="61">
        <v>187.8</v>
      </c>
      <c r="C40" s="61">
        <v>1.0400000000000205</v>
      </c>
      <c r="D40" s="61">
        <v>179.49</v>
      </c>
      <c r="E40" s="62">
        <v>6708</v>
      </c>
      <c r="F40" s="62">
        <v>6425</v>
      </c>
      <c r="G40" s="61">
        <v>27.996422182468695</v>
      </c>
      <c r="H40" s="63">
        <v>0.15503875968992276</v>
      </c>
      <c r="I40" s="61">
        <v>27.936186770428019</v>
      </c>
      <c r="J40" s="61">
        <v>8.3100000000000023</v>
      </c>
      <c r="K40" s="75">
        <v>6.023541204067584E-2</v>
      </c>
      <c r="L40" s="61">
        <v>223.05</v>
      </c>
      <c r="M40" s="64">
        <f>'[1]Исходный для набора'!T41</f>
        <v>186.76</v>
      </c>
      <c r="N40" s="65">
        <f>'[1]Исходный для набора'!U41</f>
        <v>5622</v>
      </c>
      <c r="O40" s="64">
        <f>'[1]Исходный для набора'!V41</f>
        <v>165.05</v>
      </c>
    </row>
    <row r="41" spans="1:15" ht="18.75" x14ac:dyDescent="0.3">
      <c r="A41" s="60" t="s">
        <v>52</v>
      </c>
      <c r="B41" s="61">
        <v>37.779000000000003</v>
      </c>
      <c r="C41" s="61">
        <v>0.14400000000000546</v>
      </c>
      <c r="D41" s="61">
        <v>39.68</v>
      </c>
      <c r="E41" s="62">
        <v>2646</v>
      </c>
      <c r="F41" s="62">
        <v>2646</v>
      </c>
      <c r="G41" s="61">
        <v>14.27777777777778</v>
      </c>
      <c r="H41" s="63">
        <v>5.4421768707486606E-2</v>
      </c>
      <c r="I41" s="61">
        <v>14.996220710506424</v>
      </c>
      <c r="J41" s="61">
        <v>-1.9009999999999962</v>
      </c>
      <c r="K41" s="61">
        <v>-0.71844293272864412</v>
      </c>
      <c r="L41" s="61">
        <v>29.538</v>
      </c>
      <c r="M41" s="64">
        <f>'[1]Исходный для набора'!T28</f>
        <v>37.634999999999998</v>
      </c>
      <c r="N41" s="65">
        <f>'[1]Исходный для набора'!U28</f>
        <v>2583</v>
      </c>
      <c r="O41" s="64">
        <f>'[1]Исходный для набора'!V28</f>
        <v>39.286000000000001</v>
      </c>
    </row>
    <row r="42" spans="1:15" ht="18.75" x14ac:dyDescent="0.3">
      <c r="A42" s="60" t="s">
        <v>53</v>
      </c>
      <c r="B42" s="61">
        <v>0</v>
      </c>
      <c r="C42" s="61">
        <v>0</v>
      </c>
      <c r="D42" s="76">
        <v>0.4</v>
      </c>
      <c r="E42" s="62">
        <v>85</v>
      </c>
      <c r="F42" s="62">
        <v>110</v>
      </c>
      <c r="G42" s="61">
        <v>0</v>
      </c>
      <c r="H42" s="63">
        <v>0</v>
      </c>
      <c r="I42" s="61">
        <v>3.6363636363636362</v>
      </c>
      <c r="J42" s="61">
        <v>-0.4</v>
      </c>
      <c r="K42" s="61">
        <v>-3.6363636363636362</v>
      </c>
      <c r="L42" s="61">
        <v>8.1000000000000003E-2</v>
      </c>
      <c r="M42" s="64">
        <f>'[1]Исходный для набора'!T19</f>
        <v>0</v>
      </c>
      <c r="N42" s="65">
        <f>'[1]Исходный для набора'!U19</f>
        <v>146</v>
      </c>
      <c r="O42" s="64">
        <f>'[1]Исходный для набора'!V19</f>
        <v>0.56000000000000005</v>
      </c>
    </row>
    <row r="43" spans="1:15" ht="18.75" x14ac:dyDescent="0.3">
      <c r="A43" s="60" t="s">
        <v>54</v>
      </c>
      <c r="B43" s="61">
        <v>145.47</v>
      </c>
      <c r="C43" s="61">
        <v>1.2299999999999898</v>
      </c>
      <c r="D43" s="61">
        <v>147.56</v>
      </c>
      <c r="E43" s="62">
        <v>7083</v>
      </c>
      <c r="F43" s="62">
        <v>7068</v>
      </c>
      <c r="G43" s="61">
        <v>20.537907666243118</v>
      </c>
      <c r="H43" s="63">
        <v>0.17365523083439172</v>
      </c>
      <c r="I43" s="61">
        <v>20.87719298245614</v>
      </c>
      <c r="J43" s="61">
        <v>-2.0900000000000034</v>
      </c>
      <c r="K43" s="61">
        <v>-0.33928531621302227</v>
      </c>
      <c r="L43" s="61">
        <v>141.61000000000001</v>
      </c>
      <c r="M43" s="64">
        <f>'[1]Исходный для набора'!T26</f>
        <v>144.24</v>
      </c>
      <c r="N43" s="65">
        <f>'[1]Исходный для набора'!U26</f>
        <v>7289</v>
      </c>
      <c r="O43" s="64">
        <f>'[1]Исходный для набора'!V26</f>
        <v>127.9</v>
      </c>
    </row>
    <row r="44" spans="1:15" ht="18.75" x14ac:dyDescent="0.3">
      <c r="A44" s="60" t="s">
        <v>55</v>
      </c>
      <c r="B44" s="61">
        <v>89.6</v>
      </c>
      <c r="C44" s="61">
        <v>3</v>
      </c>
      <c r="D44" s="61">
        <v>87.3</v>
      </c>
      <c r="E44" s="62">
        <v>4299</v>
      </c>
      <c r="F44" s="62">
        <v>4299</v>
      </c>
      <c r="G44" s="61">
        <v>20.842056292160965</v>
      </c>
      <c r="H44" s="63">
        <v>0.69783670621074378</v>
      </c>
      <c r="I44" s="61">
        <v>20.307048150732729</v>
      </c>
      <c r="J44" s="61">
        <v>2.2999999999999972</v>
      </c>
      <c r="K44" s="61">
        <v>0.53500814142823572</v>
      </c>
      <c r="L44" s="61">
        <v>86.6</v>
      </c>
      <c r="M44" s="64">
        <f>'[1]Исходный для набора'!T25</f>
        <v>86.6</v>
      </c>
      <c r="N44" s="65">
        <f>'[1]Исходный для набора'!U25</f>
        <v>4299</v>
      </c>
      <c r="O44" s="64">
        <f>'[1]Исходный для набора'!V25</f>
        <v>100</v>
      </c>
    </row>
    <row r="45" spans="1:15" s="74" customFormat="1" ht="18.75" x14ac:dyDescent="0.3">
      <c r="A45" s="67" t="s">
        <v>56</v>
      </c>
      <c r="B45" s="68">
        <v>460.80899999999997</v>
      </c>
      <c r="C45" s="68">
        <v>5.4139999999999873</v>
      </c>
      <c r="D45" s="68">
        <v>455.54</v>
      </c>
      <c r="E45" s="69">
        <v>20853</v>
      </c>
      <c r="F45" s="69">
        <v>20754</v>
      </c>
      <c r="G45" s="68">
        <v>22.097971514889942</v>
      </c>
      <c r="H45" s="70">
        <v>0.25962691219488576</v>
      </c>
      <c r="I45" s="68">
        <v>21.94950371012817</v>
      </c>
      <c r="J45" s="68">
        <v>5.2689999999999486</v>
      </c>
      <c r="K45" s="71">
        <v>0.14846780476177202</v>
      </c>
      <c r="L45" s="68">
        <v>480.94900000000007</v>
      </c>
      <c r="M45" s="73">
        <f>SUM(M39:M44)</f>
        <v>455.39499999999998</v>
      </c>
      <c r="N45" s="72">
        <f>SUM(N39:N44)</f>
        <v>20782</v>
      </c>
      <c r="O45" s="73">
        <f>SUM(O39:O44)</f>
        <v>434.10599999999999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1252.1470000000002</v>
      </c>
      <c r="C47" s="78">
        <v>1.7809999999999491</v>
      </c>
      <c r="D47" s="78">
        <v>1232.8010000000002</v>
      </c>
      <c r="E47" s="79">
        <v>58465</v>
      </c>
      <c r="F47" s="79">
        <v>59562</v>
      </c>
      <c r="G47" s="78">
        <v>21.4</v>
      </c>
      <c r="H47" s="78">
        <v>1.342683656888255E-2</v>
      </c>
      <c r="I47" s="78">
        <v>20.7</v>
      </c>
      <c r="J47" s="78">
        <v>19.346000000000004</v>
      </c>
      <c r="K47" s="78">
        <v>0.69999999999999929</v>
      </c>
      <c r="L47" s="78">
        <v>1353.492</v>
      </c>
      <c r="M47" s="80">
        <f>'[1]Исходный для набора'!T43</f>
        <v>1250.3660000000002</v>
      </c>
      <c r="N47" s="81">
        <f>'[1]Исходный для набора'!U43</f>
        <v>62484</v>
      </c>
      <c r="O47" s="82">
        <f>'[1]Исходный для набора'!V43</f>
        <v>1198.1949999999997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1252.1470000000002</v>
      </c>
      <c r="C55" s="115"/>
      <c r="D55" s="116">
        <v>447303.74199999997</v>
      </c>
      <c r="E55" s="117"/>
      <c r="F55" s="118">
        <v>10238.51800000004</v>
      </c>
      <c r="G55" s="119"/>
      <c r="H55" s="120">
        <v>58465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1232.8010000000002</v>
      </c>
      <c r="C56" s="115"/>
      <c r="D56" s="116">
        <v>437065.22399999993</v>
      </c>
      <c r="E56" s="117"/>
      <c r="F56" s="124"/>
      <c r="G56" s="125"/>
      <c r="H56" s="120">
        <v>59562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1198.1949999999997</v>
      </c>
      <c r="C57" s="115"/>
      <c r="D57" s="116">
        <v>434474.30900000001</v>
      </c>
      <c r="E57" s="117"/>
      <c r="F57" s="124"/>
      <c r="G57" s="125"/>
      <c r="H57" s="120">
        <v>62484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cp:lastPrinted>2025-12-12T02:12:51Z</cp:lastPrinted>
  <dcterms:created xsi:type="dcterms:W3CDTF">2025-12-12T02:10:04Z</dcterms:created>
  <dcterms:modified xsi:type="dcterms:W3CDTF">2025-12-12T02:21:09Z</dcterms:modified>
</cp:coreProperties>
</file>